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firstSheet="1" activeTab="1"/>
  </bookViews>
  <sheets>
    <sheet name="Kangatang" sheetId="2" state="veryHidden" r:id="rId1"/>
    <sheet name="Bieu chi tiết các hộ của thôn " sheetId="1" r:id="rId2"/>
    <sheet name="tong chi tiet thon" sheetId="3" r:id="rId3"/>
    <sheet name="tong hop cap tho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<sst xmlns="http://schemas.openxmlformats.org/spreadsheetml/2006/main" count="252" uniqueCount="215">
  <si>
    <t xml:space="preserve">Biểu mẫu 1: Biểu cấp thôn </t>
  </si>
  <si>
    <t xml:space="preserve">Đánh giá hiện trạng sử dụng nước sinh hoạt hộ gia đình năm…............. </t>
  </si>
  <si>
    <t>thôn….................xã.................tỉnh Đắk Lắk</t>
  </si>
  <si>
    <t>Stt</t>
  </si>
  <si>
    <t>Thông tin hộ gia đình</t>
  </si>
  <si>
    <r>
      <rPr>
        <b/>
        <sz val="11"/>
        <rFont val="Times New Roman"/>
        <charset val="134"/>
      </rPr>
      <t xml:space="preserve">Nguồn nước hộ sử dụng (chỉ chọn </t>
    </r>
    <r>
      <rPr>
        <b/>
        <i/>
        <sz val="11"/>
        <rFont val="Times New Roman"/>
        <charset val="134"/>
      </rPr>
      <t>đánh số 1</t>
    </r>
    <r>
      <rPr>
        <b/>
        <sz val="11"/>
        <rFont val="Times New Roman"/>
        <charset val="134"/>
      </rPr>
      <t xml:space="preserve"> vào  một trong hai nguồn nước gia đình thường xuyên sử dụng và đạt chất lượng tại cột 5 và cột 6) 
</t>
    </r>
  </si>
  <si>
    <r>
      <t xml:space="preserve">Chất lượng nước sinh hoạt đang sử dụng (hộ không đạt thì để trống, hộ nào đạt chỉ chọn </t>
    </r>
    <r>
      <rPr>
        <b/>
        <i/>
        <sz val="11"/>
        <rFont val="Times New Roman"/>
        <charset val="134"/>
      </rPr>
      <t>đánh số 1</t>
    </r>
    <r>
      <rPr>
        <b/>
        <sz val="11"/>
        <rFont val="Times New Roman"/>
        <charset val="134"/>
      </rPr>
      <t xml:space="preserve"> vào một trong bốn cột từ cột 7 đến cột 10 tương ứng với nguồn nước hộ sử dụng)</t>
    </r>
  </si>
  <si>
    <r>
      <rPr>
        <b/>
        <sz val="11"/>
        <rFont val="Times New Roman"/>
        <charset val="134"/>
      </rPr>
      <t xml:space="preserve">Nước sạch
</t>
    </r>
    <r>
      <rPr>
        <b/>
        <i/>
        <sz val="11"/>
        <rFont val="Times New Roman"/>
        <charset val="134"/>
      </rPr>
      <t>(đánh số 1)</t>
    </r>
  </si>
  <si>
    <r>
      <rPr>
        <b/>
        <sz val="11"/>
        <rFont val="Times New Roman"/>
        <charset val="134"/>
      </rPr>
      <t xml:space="preserve">Nước hợp vệ sinh </t>
    </r>
    <r>
      <rPr>
        <b/>
        <i/>
        <sz val="11"/>
        <rFont val="Times New Roman"/>
        <charset val="134"/>
      </rPr>
      <t>(đánh số 1)</t>
    </r>
  </si>
  <si>
    <t>Họ và tên chủ hộ</t>
  </si>
  <si>
    <r>
      <rPr>
        <b/>
        <sz val="11"/>
        <rFont val="Times New Roman"/>
        <charset val="134"/>
      </rPr>
      <t>Hộ nghèo</t>
    </r>
    <r>
      <rPr>
        <b/>
        <i/>
        <sz val="11"/>
        <rFont val="Times New Roman"/>
        <charset val="134"/>
      </rPr>
      <t xml:space="preserve"> (đánh số 1)</t>
    </r>
  </si>
  <si>
    <t>Hộ đồng bào DTTS (đánh số 1)</t>
  </si>
  <si>
    <t xml:space="preserve"> Công trình cấp nước từ quy mô hộ gia đình (Giếng đào, Giếng khoan, nước mưa, nước sông, suối, mạch lộ</t>
  </si>
  <si>
    <t xml:space="preserve">Công trình cấp nước tập trung </t>
  </si>
  <si>
    <t>Công trình cấp nước tập trung</t>
  </si>
  <si>
    <t>Công trình cấp nước từ quy mô hộ gia đình</t>
  </si>
  <si>
    <t>Nguyễn Thị Lệ Thu</t>
  </si>
  <si>
    <t>Nhập từng hộ trong thôn/buôn</t>
  </si>
  <si>
    <t>Ngô Văn Thuận</t>
  </si>
  <si>
    <t>Thái Ngọc Châu</t>
  </si>
  <si>
    <t>Nguyễn Phước Lợi</t>
  </si>
  <si>
    <t>Ngô Xuân Huy</t>
  </si>
  <si>
    <t>Nguyễn Phúc Ninh</t>
  </si>
  <si>
    <t>Nguyễn Phúc Thuận</t>
  </si>
  <si>
    <t>Nguyễn Trầm</t>
  </si>
  <si>
    <t>Thái Ngọc Chinh</t>
  </si>
  <si>
    <t>Ngô Văn Khánh</t>
  </si>
  <si>
    <t>Thái Ngọc Tri</t>
  </si>
  <si>
    <t>Ngô Văn Khương</t>
  </si>
  <si>
    <t>Đinh Trọng Hoà</t>
  </si>
  <si>
    <t>Trần Minh Nhật</t>
  </si>
  <si>
    <t>Cao Khá</t>
  </si>
  <si>
    <t>Cao Thanh Hương</t>
  </si>
  <si>
    <t>Nguyễn Văn Ngọc</t>
  </si>
  <si>
    <t>Nguyễn Tụng</t>
  </si>
  <si>
    <t>Đỗ Văn Lực</t>
  </si>
  <si>
    <t>Phạm Chạy</t>
  </si>
  <si>
    <t>Phạm Minh Phước</t>
  </si>
  <si>
    <t>Võ Đình Châu</t>
  </si>
  <si>
    <t>Võ Văn Hào Kiệt</t>
  </si>
  <si>
    <t>Phan Hoàng Nguyên</t>
  </si>
  <si>
    <t>Trần Văn Dung</t>
  </si>
  <si>
    <t>Võ Đình Tho</t>
  </si>
  <si>
    <t>Cao Văn Minh</t>
  </si>
  <si>
    <t>Trần Thị Trâm</t>
  </si>
  <si>
    <t>Trần Thị Lý</t>
  </si>
  <si>
    <t>Trần Thị Nhần Viện</t>
  </si>
  <si>
    <t>Nguyễn Văn Hồng</t>
  </si>
  <si>
    <t>Ngô Xuân Thập</t>
  </si>
  <si>
    <t>Trương Quang Định</t>
  </si>
  <si>
    <t>Đinh Trọng Lâm</t>
  </si>
  <si>
    <t>Trương Doãn Luyện</t>
  </si>
  <si>
    <t>Nguyễn Văn Cường</t>
  </si>
  <si>
    <t>Nguyễn Ngọc Hiệp</t>
  </si>
  <si>
    <t>Phan Văn Thông</t>
  </si>
  <si>
    <t>Tô Minh Hường</t>
  </si>
  <si>
    <t>Đào Xuân Hưng</t>
  </si>
  <si>
    <t>Nguyễn Thị Thanh Thuý</t>
  </si>
  <si>
    <t>Nguyễn Niên</t>
  </si>
  <si>
    <t>Trương Tấn Định</t>
  </si>
  <si>
    <t>Nguyễn Thị Chính</t>
  </si>
  <si>
    <t>Nguyễn Thị Tho</t>
  </si>
  <si>
    <t>Phạm Anh Dũng</t>
  </si>
  <si>
    <t>Nguyễn Thị Hiệp</t>
  </si>
  <si>
    <t>Thái Mùi</t>
  </si>
  <si>
    <t>Nguyễn Thị Nhi</t>
  </si>
  <si>
    <t>Nguyễn Luận</t>
  </si>
  <si>
    <t>Cao Thị Kim Hoàng</t>
  </si>
  <si>
    <t>Trịnh Hồng Sinh</t>
  </si>
  <si>
    <t>Hồ Phụng Tiến</t>
  </si>
  <si>
    <t>Bùi Văn Hạ</t>
  </si>
  <si>
    <t>Lê Thọ</t>
  </si>
  <si>
    <t>Nguyễn Ngọc Triều</t>
  </si>
  <si>
    <t>Nguyễn Duy Khánh</t>
  </si>
  <si>
    <t>Nguyễn Gia Dũng</t>
  </si>
  <si>
    <t>Nguyễn Bá Lý</t>
  </si>
  <si>
    <t>Nguyễn Tình</t>
  </si>
  <si>
    <t>Huỳnh Tấn Khang</t>
  </si>
  <si>
    <t>Lê Ngọc Chung</t>
  </si>
  <si>
    <t>Hoàng Quốc Việt</t>
  </si>
  <si>
    <t>Nguyễn Thị Lê</t>
  </si>
  <si>
    <t>Nguyễn Thị Mỹ Lệ</t>
  </si>
  <si>
    <t>Nguyễn Hữu Thịnh</t>
  </si>
  <si>
    <t>Trịnh Thị Bích</t>
  </si>
  <si>
    <t>Nguyễn Đức Phúc</t>
  </si>
  <si>
    <t>Lê Thị Ngộ</t>
  </si>
  <si>
    <t>Đặng Văn Hơn</t>
  </si>
  <si>
    <t>Đỗ Văn Ngọt</t>
  </si>
  <si>
    <t>Nguyễn Văn Đức</t>
  </si>
  <si>
    <t>Lê Như Đợi</t>
  </si>
  <si>
    <t>Đỗ Ngọc Nguyện</t>
  </si>
  <si>
    <t>Nguyễn Thanh Chỉnh</t>
  </si>
  <si>
    <t>Phạm Thị Nghiêm</t>
  </si>
  <si>
    <t>Nguyễn Văn Bé</t>
  </si>
  <si>
    <t>Nguyễn Thị Hằng</t>
  </si>
  <si>
    <t>Phạm Ngọc Phú</t>
  </si>
  <si>
    <t>Nguyễn Văn Thắng</t>
  </si>
  <si>
    <t>Trần Văn Lượng</t>
  </si>
  <si>
    <t>Trần Thị Tâm</t>
  </si>
  <si>
    <t>Nguyễn Minh Anh</t>
  </si>
  <si>
    <t>Nguyễn Đức Thắng</t>
  </si>
  <si>
    <t>Nguyễn Hồng Khương</t>
  </si>
  <si>
    <r>
      <rPr>
        <sz val="14"/>
        <color theme="1"/>
        <rFont val="Times New Roman"/>
        <charset val="134"/>
      </rPr>
      <t xml:space="preserve">Lưu ý: Muốn chèn thêm dòng vào bảng biểu cần Insert trên dòng </t>
    </r>
    <r>
      <rPr>
        <b/>
        <sz val="14"/>
        <color theme="1"/>
        <rFont val="Times New Roman"/>
        <charset val="134"/>
      </rPr>
      <t>"Tổng cộng"</t>
    </r>
    <r>
      <rPr>
        <sz val="14"/>
        <color theme="1"/>
        <rFont val="Times New Roman"/>
        <charset val="134"/>
      </rPr>
      <t xml:space="preserve"> 01 dòng</t>
    </r>
  </si>
  <si>
    <t>Tổng cộng</t>
  </si>
  <si>
    <t xml:space="preserve">Dòng tổng cộng số liệu tự cập nhật </t>
  </si>
  <si>
    <t>Người lập biểu</t>
  </si>
  <si>
    <t>Xác nhận của lãnh đạo</t>
  </si>
  <si>
    <t>(Ký, ghi  rõ họ tên)</t>
  </si>
  <si>
    <r>
      <t xml:space="preserve">Biểu mẫu tổng hợp chi tiết của thôn................... Xã ................tỉnh Đăk Lăk </t>
    </r>
    <r>
      <rPr>
        <b/>
        <sz val="14"/>
        <color rgb="FFFF0000"/>
        <rFont val="Times New Roman"/>
        <charset val="163"/>
      </rPr>
      <t>(biểu này số liệu tự động tổng hợp từ biểu chi tiết từng hộ)</t>
    </r>
  </si>
  <si>
    <t>Đánh giá hiện trạng sử dụng nước sinh hoạt hộ gia đình năm…....................</t>
  </si>
  <si>
    <t>Chỉ số</t>
  </si>
  <si>
    <t>Kết quả</t>
  </si>
  <si>
    <t>I</t>
  </si>
  <si>
    <t>Tổng số hộ (cột 2)</t>
  </si>
  <si>
    <t>Tổng số hộ sử dụng từ công trình cấp nước tập trung (cột 6)</t>
  </si>
  <si>
    <t>Tổng số hộ sử dụng nước từ công trình cấp nước quy mô hộ gia đình (cột 5)</t>
  </si>
  <si>
    <t>Tông số hộ sử dụng nước sạch đạt quy chuẩn</t>
  </si>
  <si>
    <r>
      <rPr>
        <sz val="12.5"/>
        <rFont val="Times New Roman"/>
        <charset val="134"/>
      </rPr>
      <t xml:space="preserve">Tổng số hộ </t>
    </r>
    <r>
      <rPr>
        <i/>
        <sz val="12.5"/>
        <rFont val="Times New Roman"/>
        <charset val="134"/>
      </rPr>
      <t>sử dụng nước sạch đạt quy chuẩn từ công trình cấp nước tập trung (cột 2), (cột 7)</t>
    </r>
  </si>
  <si>
    <r>
      <rPr>
        <sz val="12.5"/>
        <rFont val="Times New Roman"/>
        <charset val="134"/>
      </rPr>
      <t xml:space="preserve">Tổng số hộ </t>
    </r>
    <r>
      <rPr>
        <i/>
        <sz val="12.5"/>
        <rFont val="Times New Roman"/>
        <charset val="134"/>
      </rPr>
      <t>sử dụng nước sạch đạt quy chuẩn từ công trình cấp nước từ quy mô hộ gia đình (cột 2), (cột 8)</t>
    </r>
  </si>
  <si>
    <t>Bi</t>
  </si>
  <si>
    <r>
      <rPr>
        <sz val="12.5"/>
        <rFont val="Times New Roman"/>
        <charset val="134"/>
      </rPr>
      <t xml:space="preserve">Tổng số hộ </t>
    </r>
    <r>
      <rPr>
        <i/>
        <sz val="12.5"/>
        <rFont val="Times New Roman"/>
        <charset val="134"/>
      </rPr>
      <t>sử dụng nước hợp vệ sinh từ công trình cấp nước tập trung (cột 2), (cột 9)</t>
    </r>
  </si>
  <si>
    <r>
      <rPr>
        <sz val="12.5"/>
        <rFont val="Times New Roman"/>
        <charset val="134"/>
      </rPr>
      <t xml:space="preserve">Tổng số hộ </t>
    </r>
    <r>
      <rPr>
        <i/>
        <sz val="12.5"/>
        <rFont val="Times New Roman"/>
        <charset val="134"/>
      </rPr>
      <t>sử dụng nước hợp vệ sinh từ công trình cấp nước từ quy mô hộ gia đình (cột 2), (cột 10)</t>
    </r>
  </si>
  <si>
    <t>II</t>
  </si>
  <si>
    <t>Tổng số hộ nghèo</t>
  </si>
  <si>
    <t>Tổng số hộ nghèo sử dụng nước sạch đạt quy chuẩn</t>
  </si>
  <si>
    <r>
      <rPr>
        <sz val="12.5"/>
        <rFont val="Times New Roman"/>
        <charset val="134"/>
      </rPr>
      <t xml:space="preserve">Tổng số hộ nghèo </t>
    </r>
    <r>
      <rPr>
        <i/>
        <sz val="12.5"/>
        <rFont val="Times New Roman"/>
        <charset val="134"/>
      </rPr>
      <t>sử dụng nước sạch đạt quy chuẩn từ công trình cấp nước tập trung (cột 3), (cột 7)</t>
    </r>
  </si>
  <si>
    <r>
      <rPr>
        <sz val="12.5"/>
        <rFont val="Times New Roman"/>
        <charset val="134"/>
      </rPr>
      <t xml:space="preserve">Tổng số hộ nghèo </t>
    </r>
    <r>
      <rPr>
        <i/>
        <sz val="12.5"/>
        <rFont val="Times New Roman"/>
        <charset val="134"/>
      </rPr>
      <t>sử dụng nước sạch đạt quy chuẩn từ công trình cấp nước từ quy mô hộ gia đình (cột 3), (cột 8)</t>
    </r>
  </si>
  <si>
    <t xml:space="preserve">Tổng số hộ nghèo sử dụng nước hợp vệ sinh </t>
  </si>
  <si>
    <r>
      <rPr>
        <sz val="12.5"/>
        <rFont val="Times New Roman"/>
        <charset val="134"/>
      </rPr>
      <t xml:space="preserve">Tổng số hộ nghèo </t>
    </r>
    <r>
      <rPr>
        <i/>
        <sz val="12.5"/>
        <rFont val="Times New Roman"/>
        <charset val="134"/>
      </rPr>
      <t>sử dụng nước hợp vệ sinh từ công trình cấp nước tập trung (cột 3), (cột 9)</t>
    </r>
  </si>
  <si>
    <r>
      <rPr>
        <sz val="12.5"/>
        <rFont val="Times New Roman"/>
        <charset val="134"/>
      </rPr>
      <t xml:space="preserve">Tổng số hộ nghèo </t>
    </r>
    <r>
      <rPr>
        <i/>
        <sz val="12.5"/>
        <rFont val="Times New Roman"/>
        <charset val="134"/>
      </rPr>
      <t>sử dụng nước hợp vệ sinh từ công trình cấp nước từ quy mô hộ gia đình (cột 3), (cột 10)</t>
    </r>
  </si>
  <si>
    <t>III</t>
  </si>
  <si>
    <t>Tổng hộ Đồng bào dân tộc thiểu số</t>
  </si>
  <si>
    <t>Tổng hộ Đồng bào dân tộc thiểu số sử dụng nước sạch</t>
  </si>
  <si>
    <t xml:space="preserve">Tổng số hộ đồng bào dân tộc thiểu số sử dụng nước sạch đạt quy chuẩn từ CTCNTT (cột 4), (cột 7) </t>
  </si>
  <si>
    <t xml:space="preserve">Tổng số hộ đồng bào dân tộc thiểu số sử dụng nước sạch đạt quy chuẩn từ công trình cấp nước từ quy mô hộ gia đình (cột 4), (cột 8) </t>
  </si>
  <si>
    <t>Tổng hộ Đồng bào dân tộc thiểu số sử dụng nước hợp vệ sinh</t>
  </si>
  <si>
    <t xml:space="preserve">Tổng số hộ đồng bào dân tộc thiểu số sử dụng nước hợp vệ sinh từ CTCNTT (cột 4), (cột 9) </t>
  </si>
  <si>
    <t xml:space="preserve">Tổng số hộ đồng bào dân tộc thiểu số sử dụng nước hợp vệ sinh từ công trình cấp nước tư quy mô hộ gia đình (cột 4), (cột 10) </t>
  </si>
  <si>
    <t>Tổng hợp tỷ lệ (%) các chỉ số</t>
  </si>
  <si>
    <t>Tỷ lệ hộ sử dụng nước hợp vệ sinh = 1 + 2 (bao gồm nước sạch đạt quy chuẩn)</t>
  </si>
  <si>
    <t>Tỷ lệ HGĐ được sử dụng nước hợp vệ sinh (= tổng 1.1 + 1.2)</t>
  </si>
  <si>
    <t>1.1</t>
  </si>
  <si>
    <t>Tỷ lệ HGĐ được sử dụng nước HVS từ hệ thống cấp nước tập trung (=Tổng số hộ sử dụng nước hợp vệ sinh từ công trình cấp nước tập trung chia cho tổng số hộ nhân với 100)</t>
  </si>
  <si>
    <t>1.2</t>
  </si>
  <si>
    <t>Tỷ lệ HGĐ được sử dụng nước HVS từ công trình  cấp nước quy mô hộ gia đình (= Tổng số hộ sử dụng nước hợp vệ sinh từ công trình cấp nước quy mô hộ gia đình chia cho tổng số hộ nhân với 100)</t>
  </si>
  <si>
    <t>Tỷ lệ Hộ gia đình được sử dụng nước sạch đạt quy chuẩn (= tổng 2.1 + 2.2)</t>
  </si>
  <si>
    <t>2.1</t>
  </si>
  <si>
    <t>Tỷ lệ HGĐ được sử dụng nước sạch đạt quy chuẩn từ hệ thống cấp nước tập trung (=Tổng số hộ sử dụng nước sạch từ công trình cấp nước tập trung chia cho tổng số hộ nhân với 100)</t>
  </si>
  <si>
    <t>2.2</t>
  </si>
  <si>
    <t>Tỷ lệ HGĐ được sử dụng  nước sạch đạt quy chuẩn từ công trình cấp nước quy mô hộ gia đình =Tổng số hộ sử dụng nước sạch từ công trình cấp nước từ quy mô hộ gia đình chia cho tổng số hộ nhân với 100)</t>
  </si>
  <si>
    <t>Tỷ lệ hộ nghèo sử dụng nước hợp vệ sinh = 3 + 4 (bao gồm nước sạch đạt quy chuẩn)</t>
  </si>
  <si>
    <t>Tỷ lệ Hộ nghèo được sử dụng nước HVS (= Tổng số hộ nghèo sử dụng nước hợp vệ sinh chia cho tổng số hộ nghèo nhân với 100)</t>
  </si>
  <si>
    <t>3.1</t>
  </si>
  <si>
    <t>Tỷ lệ Hộ nghèo được sử dụng nước hợp vệ sinh từ CTCNTT (= Tổng số hộ nghèo sử dụng nước sạch chia cho tổng số hộ nghèo nhân với 100)</t>
  </si>
  <si>
    <t>3.2</t>
  </si>
  <si>
    <t>Tỷ lệ Hộ nghèo được sử dụng nước hợp vệ sinh từ công trình cấp nước quy mô hộ gia đình (= Tổng số hộ nghèo sử dụng nước sạch chia cho tổng số hộ nghèo nhân với 100)</t>
  </si>
  <si>
    <t>Tỷ lệ hộ nghèo được sử dụng nước sạch đạt quy chuẩn (= Tổng số hộ nghèo sử dụng sạch chia cho tổng số hộ nghèo nhân với 100)</t>
  </si>
  <si>
    <t>4.1</t>
  </si>
  <si>
    <t>Tỷ lệ Hộ nghèo được sử dụng nước sạch đạt quy chuẩn từ CTCNTT (= Tổng số hộ nghèo sử dụng nước sạch chia cho tổng số hộ nghèo nhân với 100)</t>
  </si>
  <si>
    <t>4.2</t>
  </si>
  <si>
    <t>Tỷ lệ Hộ nghèo được sử dụng nước sạch đạt quy chuẩn từ công trình cấp nước quy mô hộ gia đình (= Tổng số hộ nghèo sử dụng nước sạch chia cho tổng số hộ nghèo nhân với 100)</t>
  </si>
  <si>
    <t>Hộ đồng bào dân tộc thiểu số</t>
  </si>
  <si>
    <t>5.1</t>
  </si>
  <si>
    <t>Tỷ lệ Hộ ĐBDTTS sử dụng nước HVS (= Tổng số hộ ĐBDTTS sử dụng nước hợp vệ sinh chia cho tổng số hộ ĐBDTTS nhân với 100)</t>
  </si>
  <si>
    <t>5.2</t>
  </si>
  <si>
    <t>Tỷ lệ hộ ĐBDTTS được sử dụng  nước sạch đạt quy chuẩn (= Tổng số hộ ĐBDTTS sử dụng sạch chia cho tổng số hộ ĐBDTTS nhân với 100)</t>
  </si>
  <si>
    <t>Biểu mẫu số 1: Tổng hợp tình hình sử dụng nước sinh hoạt năm …..............</t>
  </si>
  <si>
    <t>thôn….......................xã…..................tỉnh Đắk Lắk</t>
  </si>
  <si>
    <t>TT</t>
  </si>
  <si>
    <t>Tên thôn</t>
  </si>
  <si>
    <t>Tổng số HGĐ</t>
  </si>
  <si>
    <t>Tỷ lệ (%) HGĐ sử dụng nước sạch đạt quy chuẩn</t>
  </si>
  <si>
    <t xml:space="preserve">Tỷ lệ  (%) HGĐ sử dụng nước Hợp vệ sinh </t>
  </si>
  <si>
    <t>Tổng tỷ lệ hộ sử dụng nước hợp vệ sinh (bao gồm nước sạch đạt quy chuẩn)</t>
  </si>
  <si>
    <t>Hộ nghèo</t>
  </si>
  <si>
    <t>Hộ ĐBDTTS</t>
  </si>
  <si>
    <t>Tỷ lệ hộ nghèo sử dụng
 nước sạch đạt quy chuẩn</t>
  </si>
  <si>
    <t xml:space="preserve">Tỷ lệ hộ nghèo sử dụng
 nước hợp vệ sinh </t>
  </si>
  <si>
    <t>Tổng tỷ lệ hộ nghèo sử dụng nước hợp vệ sinh (bao gồm nước sạch đạt quy chuẩn)</t>
  </si>
  <si>
    <t>Tỷ lệ sử dụng từ công trình cấp nước tập trung</t>
  </si>
  <si>
    <t>Tỷ lệ sử dụng từ công trình công trình cấp nước nhỏ lẻ quy mô hộ gia đình</t>
  </si>
  <si>
    <t>Tổng</t>
  </si>
  <si>
    <t>Tỷ lệ sử dụng từ công trình cấp nước nhỏ lẻ quy mô hộ gia đình</t>
  </si>
  <si>
    <t>Tỷ lệ (%) hộ nghèo sử dụng nước sạch từ công trình cấp nước tập trung</t>
  </si>
  <si>
    <t>Tỷ lệ (%) Hộ nghèo sử dụng sạch  từ công trình cấp nước nhỏ lẻ quy mô hộ gia đình</t>
  </si>
  <si>
    <t>Tỷ lệ hộ nghèo sử dụng nước hợp vệ sinh từ CTCNTT</t>
  </si>
  <si>
    <t>Tỷ lệ hộ nghèo sử dụng nước hợp vệ sinh từ CTCN quy mô hộ gia đình</t>
  </si>
  <si>
    <t>Tổng số hộ ĐBDTTS</t>
  </si>
  <si>
    <t xml:space="preserve"> Tỷ lệ (%) hộ ĐBDTTS sử dụng nước sạch đạt quy chuẩn</t>
  </si>
  <si>
    <t>Tỷ lệ (%) Hộ ĐBDTTS sử dụng nước hợp vệ sinh</t>
  </si>
  <si>
    <t> Số hộ</t>
  </si>
  <si>
    <t>Tỷ lệ</t>
  </si>
  <si>
    <t>Số hộ</t>
  </si>
  <si>
    <t>Tỷ lệ </t>
  </si>
  <si>
    <t>tỷ lệ</t>
  </si>
  <si>
    <t>(5)=(4)/
(3)*100</t>
  </si>
  <si>
    <t>(7)=(6)/
(3)*100</t>
  </si>
  <si>
    <t>(8)=(5)+(7)</t>
  </si>
  <si>
    <t>(10)=(9)/
(3)*100</t>
  </si>
  <si>
    <t>(12)=(11)/
(3)*100</t>
  </si>
  <si>
    <t>(13)=(10)+(12)</t>
  </si>
  <si>
    <t>(14)= (8)+13)</t>
  </si>
  <si>
    <t>(17)=(16)/
(15)*100</t>
  </si>
  <si>
    <t>(19)=(18)/
(15)*100</t>
  </si>
  <si>
    <t>(20)=(17)+(19)</t>
  </si>
  <si>
    <t>(22)=(21)/
(15)*100</t>
  </si>
  <si>
    <t>(24)=(23)/
(15)*100</t>
  </si>
  <si>
    <t>(25)=(22)+(24)</t>
  </si>
  <si>
    <t>(26)=(20)+(25)</t>
  </si>
  <si>
    <t>(29)=(28)/
(27)*100</t>
  </si>
  <si>
    <t>(31)=(30)/
(27)*100</t>
  </si>
  <si>
    <t>Dòng này tự tổng hợp từ biểu chi tiết thôn</t>
  </si>
  <si>
    <t> Tổng thôn</t>
  </si>
  <si>
    <t xml:space="preserve">Người lập </t>
  </si>
  <si>
    <t>Xác nhận của lãnh đạo UBND xã…........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</si>
</sst>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_(* #,##0_);_(* \(#,##0\);_(* &quot;-&quot;??_);_(@_)"/>
  </numFmts>
  <fonts count="54">
    <font>
      <sz val="11"/>
      <color theme="1"/>
      <name val="Calibri"/>
      <charset val="134"/>
      <scheme val="minor"/>
    </font>
    <font>
      <sz val="10"/>
      <color rgb="FFFF0000"/>
      <name val="Times New Roman"/>
      <charset val="134"/>
    </font>
    <font>
      <sz val="10"/>
      <name val="Times New Roman"/>
      <charset val="134"/>
    </font>
    <font>
      <sz val="10"/>
      <color theme="1"/>
      <name val="Times New Roman"/>
      <charset val="134"/>
    </font>
    <font>
      <b/>
      <sz val="14"/>
      <name val="Times New Roman"/>
      <charset val="134"/>
    </font>
    <font>
      <i/>
      <sz val="10"/>
      <name val="Times New Roman"/>
      <charset val="134"/>
    </font>
    <font>
      <b/>
      <i/>
      <sz val="10"/>
      <name val="Times New Roman"/>
      <charset val="134"/>
    </font>
    <font>
      <b/>
      <sz val="10"/>
      <name val="Times New Roman"/>
      <charset val="134"/>
    </font>
    <font>
      <b/>
      <sz val="13.5"/>
      <name val="Times New Roman"/>
      <charset val="134"/>
    </font>
    <font>
      <b/>
      <i/>
      <sz val="10"/>
      <color theme="1"/>
      <name val="Times New Roman"/>
      <charset val="134"/>
    </font>
    <font>
      <i/>
      <sz val="10"/>
      <color theme="1"/>
      <name val="Times New Roman"/>
      <charset val="134"/>
    </font>
    <font>
      <b/>
      <sz val="10"/>
      <color theme="1"/>
      <name val="Times New Roman"/>
      <charset val="134"/>
    </font>
    <font>
      <b/>
      <sz val="13.5"/>
      <color theme="1"/>
      <name val="Times New Roman"/>
      <charset val="134"/>
    </font>
    <font>
      <sz val="14"/>
      <name val="Times New Roman"/>
      <charset val="134"/>
    </font>
    <font>
      <b/>
      <sz val="14"/>
      <name val="Times New Roman"/>
      <charset val="163"/>
    </font>
    <font>
      <sz val="13"/>
      <name val="Arial"/>
      <charset val="163"/>
    </font>
    <font>
      <b/>
      <sz val="12.5"/>
      <name val="Times New Roman"/>
      <charset val="134"/>
    </font>
    <font>
      <b/>
      <i/>
      <sz val="12.5"/>
      <name val="Times New Roman"/>
      <charset val="134"/>
    </font>
    <font>
      <sz val="12.5"/>
      <name val="Times New Roman"/>
      <charset val="134"/>
    </font>
    <font>
      <i/>
      <sz val="12.5"/>
      <name val="Times New Roman"/>
      <charset val="134"/>
    </font>
    <font>
      <b/>
      <sz val="13"/>
      <name val="Times New Roman"/>
      <charset val="163"/>
    </font>
    <font>
      <b/>
      <i/>
      <sz val="13"/>
      <name val="Times New Roman"/>
      <charset val="163"/>
    </font>
    <font>
      <sz val="13"/>
      <name val="Arial"/>
      <charset val="134"/>
    </font>
    <font>
      <b/>
      <sz val="11"/>
      <name val="Times New Roman"/>
      <charset val="134"/>
    </font>
    <font>
      <i/>
      <sz val="11"/>
      <name val="Times New Roman"/>
      <charset val="134"/>
    </font>
    <font>
      <sz val="12"/>
      <name val="Times New Roman"/>
      <charset val="134"/>
    </font>
    <font>
      <b/>
      <sz val="12"/>
      <name val="Times New Roman"/>
      <charset val="134"/>
    </font>
    <font>
      <b/>
      <sz val="13"/>
      <name val="Times New Roman"/>
      <charset val="134"/>
    </font>
    <font>
      <sz val="13"/>
      <name val="Times New Roman"/>
      <charset val="134"/>
    </font>
    <font>
      <b/>
      <i/>
      <sz val="13"/>
      <name val="Times New Roman"/>
      <charset val="134"/>
    </font>
    <font>
      <sz val="14"/>
      <color theme="1"/>
      <name val="Times New Roman"/>
      <charset val="134"/>
    </font>
    <font>
      <sz val="11"/>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1"/>
      <name val="Times New Roman"/>
      <charset val="134"/>
    </font>
    <font>
      <b/>
      <i/>
      <sz val="11"/>
      <name val="Times New Roman"/>
      <charset val="134"/>
    </font>
    <font>
      <b/>
      <sz val="14"/>
      <color rgb="FFFF0000"/>
      <name val="Times New Roman"/>
      <charset val="163"/>
    </font>
  </fonts>
  <fills count="4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9" borderId="1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10" borderId="18" applyNumberFormat="0" applyAlignment="0" applyProtection="0">
      <alignment vertical="center"/>
    </xf>
    <xf numFmtId="0" fontId="41" fillId="11" borderId="19" applyNumberFormat="0" applyAlignment="0" applyProtection="0">
      <alignment vertical="center"/>
    </xf>
    <xf numFmtId="0" fontId="42" fillId="11" borderId="18" applyNumberFormat="0" applyAlignment="0" applyProtection="0">
      <alignment vertical="center"/>
    </xf>
    <xf numFmtId="0" fontId="43" fillId="12" borderId="20" applyNumberFormat="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49" fillId="39" borderId="0" applyNumberFormat="0" applyBorder="0" applyAlignment="0" applyProtection="0">
      <alignment vertical="center"/>
    </xf>
  </cellStyleXfs>
  <cellXfs count="135">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0" borderId="0" xfId="0" applyFont="1"/>
    <xf numFmtId="0" fontId="4" fillId="0" borderId="0" xfId="0" applyFont="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177" fontId="5" fillId="0" borderId="12" xfId="0" applyNumberFormat="1" applyFont="1" applyBorder="1" applyAlignment="1">
      <alignment horizontal="center" vertical="center"/>
    </xf>
    <xf numFmtId="177" fontId="5" fillId="0" borderId="12"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vertical="center"/>
    </xf>
    <xf numFmtId="0" fontId="2" fillId="2" borderId="12" xfId="0" applyFont="1" applyFill="1" applyBorder="1" applyAlignment="1">
      <alignment vertical="center"/>
    </xf>
    <xf numFmtId="2" fontId="2" fillId="0" borderId="12" xfId="0" applyNumberFormat="1" applyFont="1" applyBorder="1" applyAlignment="1">
      <alignment horizontal="center" vertical="center"/>
    </xf>
    <xf numFmtId="2" fontId="2" fillId="2" borderId="12" xfId="0" applyNumberFormat="1" applyFont="1" applyFill="1" applyBorder="1" applyAlignment="1">
      <alignment horizontal="center" vertical="center"/>
    </xf>
    <xf numFmtId="0" fontId="7" fillId="0" borderId="12" xfId="0" applyFont="1" applyBorder="1" applyAlignment="1">
      <alignment vertical="center"/>
    </xf>
    <xf numFmtId="0" fontId="7" fillId="2" borderId="12" xfId="0" applyFont="1" applyFill="1" applyBorder="1" applyAlignment="1">
      <alignment vertical="center"/>
    </xf>
    <xf numFmtId="43" fontId="7" fillId="0" borderId="12" xfId="1" applyFont="1" applyBorder="1" applyAlignment="1">
      <alignment horizontal="center" vertical="center"/>
    </xf>
    <xf numFmtId="0" fontId="7" fillId="0" borderId="12" xfId="0" applyFont="1" applyBorder="1" applyAlignment="1">
      <alignment horizontal="center" vertical="center"/>
    </xf>
    <xf numFmtId="43" fontId="7" fillId="2" borderId="12" xfId="0" applyNumberFormat="1" applyFont="1" applyFill="1" applyBorder="1" applyAlignment="1">
      <alignment horizontal="center" vertical="center"/>
    </xf>
    <xf numFmtId="0" fontId="8" fillId="0" borderId="0" xfId="0" applyFont="1" applyAlignment="1">
      <alignment horizontal="center"/>
    </xf>
    <xf numFmtId="0" fontId="8" fillId="0" borderId="0" xfId="0" applyFont="1"/>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9"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6" xfId="0" applyFont="1" applyFill="1" applyBorder="1" applyAlignment="1">
      <alignment horizontal="center" vertical="center" wrapText="1"/>
    </xf>
    <xf numFmtId="43" fontId="2" fillId="0" borderId="12" xfId="0" applyNumberFormat="1" applyFont="1" applyBorder="1" applyAlignment="1">
      <alignment horizontal="center" vertical="center"/>
    </xf>
    <xf numFmtId="0" fontId="2" fillId="2" borderId="12" xfId="0" applyFont="1" applyFill="1" applyBorder="1" applyAlignment="1">
      <alignment horizontal="center" vertical="center"/>
    </xf>
    <xf numFmtId="43" fontId="7" fillId="0" borderId="12" xfId="0" applyNumberFormat="1" applyFont="1" applyBorder="1" applyAlignment="1">
      <alignment horizontal="center" vertical="center"/>
    </xf>
    <xf numFmtId="0" fontId="7" fillId="2" borderId="12" xfId="0" applyFont="1" applyFill="1" applyBorder="1" applyAlignment="1">
      <alignment horizontal="center" vertical="center"/>
    </xf>
    <xf numFmtId="43" fontId="8" fillId="0" borderId="0" xfId="0" applyNumberFormat="1" applyFont="1"/>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xf>
    <xf numFmtId="0" fontId="10" fillId="0" borderId="6" xfId="0" applyFont="1" applyBorder="1" applyAlignment="1">
      <alignment horizontal="center" vertical="center"/>
    </xf>
    <xf numFmtId="2" fontId="3" fillId="0" borderId="12" xfId="0" applyNumberFormat="1" applyFont="1" applyBorder="1" applyAlignment="1">
      <alignment horizontal="center" vertical="center"/>
    </xf>
    <xf numFmtId="2" fontId="7" fillId="0" borderId="12" xfId="3" applyNumberFormat="1" applyFont="1" applyBorder="1" applyAlignment="1">
      <alignment horizontal="center" vertical="center"/>
    </xf>
    <xf numFmtId="2" fontId="11" fillId="0" borderId="12" xfId="3" applyNumberFormat="1" applyFont="1" applyBorder="1" applyAlignment="1">
      <alignment horizontal="center" vertical="center"/>
    </xf>
    <xf numFmtId="0" fontId="12" fillId="0" borderId="0" xfId="0" applyFont="1"/>
    <xf numFmtId="0" fontId="13" fillId="0" borderId="0" xfId="0" applyFont="1"/>
    <xf numFmtId="0" fontId="6" fillId="0" borderId="10" xfId="0" applyFont="1" applyBorder="1" applyAlignment="1">
      <alignment horizontal="center" vertical="center"/>
    </xf>
    <xf numFmtId="0" fontId="9"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177" fontId="10" fillId="0" borderId="12"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xf>
    <xf numFmtId="0" fontId="15" fillId="0" borderId="0" xfId="0" applyFont="1" applyAlignment="1">
      <alignment horizontal="center"/>
    </xf>
    <xf numFmtId="0" fontId="15" fillId="0" borderId="0" xfId="0" applyFont="1"/>
    <xf numFmtId="0" fontId="16" fillId="3" borderId="12" xfId="0" applyFont="1" applyFill="1" applyBorder="1" applyAlignment="1">
      <alignment horizontal="center" vertical="center" wrapText="1"/>
    </xf>
    <xf numFmtId="0" fontId="17" fillId="0" borderId="12" xfId="0" applyFont="1" applyFill="1" applyBorder="1" applyAlignment="1">
      <alignment horizontal="center" vertical="top" wrapText="1"/>
    </xf>
    <xf numFmtId="0" fontId="17" fillId="0" borderId="12" xfId="0" applyFont="1" applyFill="1" applyBorder="1" applyAlignment="1">
      <alignment horizontal="left" vertical="top" wrapText="1"/>
    </xf>
    <xf numFmtId="0" fontId="18" fillId="0" borderId="12" xfId="0" applyFont="1" applyFill="1" applyBorder="1" applyAlignment="1">
      <alignment horizontal="center" vertical="top" wrapText="1"/>
    </xf>
    <xf numFmtId="0" fontId="16" fillId="0" borderId="12" xfId="0" applyFont="1" applyBorder="1" applyAlignment="1">
      <alignment horizontal="center" vertical="top" wrapText="1"/>
    </xf>
    <xf numFmtId="0" fontId="18" fillId="0" borderId="12" xfId="0" applyFont="1" applyFill="1" applyBorder="1" applyAlignment="1">
      <alignment horizontal="left" vertical="top" wrapText="1"/>
    </xf>
    <xf numFmtId="0" fontId="18" fillId="0" borderId="12" xfId="0" applyFont="1" applyBorder="1" applyAlignment="1">
      <alignment horizontal="center" vertical="top" wrapText="1"/>
    </xf>
    <xf numFmtId="0" fontId="16" fillId="0" borderId="12" xfId="0" applyFont="1" applyBorder="1" applyAlignment="1">
      <alignment horizontal="left" vertical="top" wrapText="1"/>
    </xf>
    <xf numFmtId="0" fontId="18" fillId="0" borderId="12" xfId="0" applyFont="1" applyBorder="1" applyAlignment="1">
      <alignment horizontal="left" vertical="top" wrapText="1"/>
    </xf>
    <xf numFmtId="0" fontId="17" fillId="2" borderId="12" xfId="0" applyFont="1" applyFill="1" applyBorder="1" applyAlignment="1">
      <alignment horizontal="center" vertical="top" wrapText="1"/>
    </xf>
    <xf numFmtId="0" fontId="17" fillId="2" borderId="12" xfId="0" applyFont="1" applyFill="1" applyBorder="1" applyAlignment="1">
      <alignment horizontal="left" vertical="top" wrapText="1"/>
    </xf>
    <xf numFmtId="0" fontId="16" fillId="4" borderId="12" xfId="0" applyFont="1" applyFill="1" applyBorder="1" applyAlignment="1">
      <alignment horizontal="center" vertical="top" wrapText="1"/>
    </xf>
    <xf numFmtId="0" fontId="16" fillId="4" borderId="12" xfId="0" applyFont="1" applyFill="1" applyBorder="1" applyAlignment="1">
      <alignment horizontal="left" vertical="top" wrapText="1"/>
    </xf>
    <xf numFmtId="2" fontId="16" fillId="4" borderId="12" xfId="0" applyNumberFormat="1" applyFont="1" applyFill="1" applyBorder="1" applyAlignment="1">
      <alignment horizontal="center" vertical="top" wrapText="1"/>
    </xf>
    <xf numFmtId="0" fontId="16" fillId="3" borderId="12" xfId="0" applyFont="1" applyFill="1" applyBorder="1" applyAlignment="1">
      <alignment vertical="center" wrapText="1"/>
    </xf>
    <xf numFmtId="0" fontId="19" fillId="0" borderId="12" xfId="0" applyFont="1" applyBorder="1" applyAlignment="1">
      <alignment horizontal="center" vertical="center" wrapText="1"/>
    </xf>
    <xf numFmtId="0" fontId="19" fillId="0" borderId="12" xfId="0" applyFont="1" applyBorder="1" applyAlignment="1">
      <alignment vertical="center" wrapText="1"/>
    </xf>
    <xf numFmtId="2" fontId="18" fillId="0" borderId="12" xfId="0" applyNumberFormat="1" applyFont="1" applyBorder="1" applyAlignment="1">
      <alignment horizontal="center" vertical="top" wrapText="1"/>
    </xf>
    <xf numFmtId="0" fontId="16" fillId="4" borderId="12" xfId="0" applyFont="1" applyFill="1" applyBorder="1" applyAlignment="1">
      <alignment horizontal="center" vertical="center" wrapText="1"/>
    </xf>
    <xf numFmtId="0" fontId="16" fillId="4" borderId="12" xfId="0" applyFont="1" applyFill="1" applyBorder="1" applyAlignment="1">
      <alignment vertical="center" wrapText="1"/>
    </xf>
    <xf numFmtId="2" fontId="18" fillId="5" borderId="12" xfId="0" applyNumberFormat="1" applyFont="1" applyFill="1" applyBorder="1" applyAlignment="1">
      <alignment horizontal="center" vertical="top" wrapText="1"/>
    </xf>
    <xf numFmtId="0" fontId="18" fillId="5" borderId="12" xfId="0" applyFont="1" applyFill="1" applyBorder="1" applyAlignment="1">
      <alignment horizontal="center" vertical="center" wrapText="1"/>
    </xf>
    <xf numFmtId="0" fontId="19" fillId="5" borderId="12" xfId="0" applyFont="1" applyFill="1" applyBorder="1" applyAlignment="1">
      <alignment vertical="center" wrapText="1"/>
    </xf>
    <xf numFmtId="0" fontId="19" fillId="5" borderId="12" xfId="0" applyFont="1" applyFill="1" applyBorder="1" applyAlignment="1">
      <alignment horizontal="center" vertical="center" wrapText="1"/>
    </xf>
    <xf numFmtId="2" fontId="19" fillId="5" borderId="12" xfId="0" applyNumberFormat="1" applyFont="1" applyFill="1" applyBorder="1" applyAlignment="1">
      <alignment horizontal="center" vertical="top" wrapText="1"/>
    </xf>
    <xf numFmtId="0" fontId="16" fillId="6" borderId="12" xfId="0" applyFont="1" applyFill="1" applyBorder="1" applyAlignment="1">
      <alignment horizontal="center" vertical="center" wrapText="1"/>
    </xf>
    <xf numFmtId="0" fontId="16" fillId="6" borderId="12" xfId="0" applyFont="1" applyFill="1" applyBorder="1" applyAlignment="1">
      <alignment vertical="center" wrapText="1"/>
    </xf>
    <xf numFmtId="2" fontId="18" fillId="6" borderId="12" xfId="0" applyNumberFormat="1" applyFont="1" applyFill="1" applyBorder="1" applyAlignment="1">
      <alignment horizontal="center" vertical="top" wrapText="1"/>
    </xf>
    <xf numFmtId="0" fontId="20" fillId="0" borderId="0" xfId="0" applyFont="1" applyAlignment="1">
      <alignment horizontal="right"/>
    </xf>
    <xf numFmtId="0" fontId="21" fillId="0" borderId="0" xfId="0" applyFont="1" applyAlignment="1">
      <alignment horizontal="right"/>
    </xf>
    <xf numFmtId="0" fontId="0" fillId="5" borderId="0" xfId="0" applyFill="1"/>
    <xf numFmtId="0" fontId="0" fillId="0" borderId="0" xfId="0" applyFill="1"/>
    <xf numFmtId="0" fontId="4" fillId="0" borderId="0" xfId="0" applyFont="1" applyAlignment="1">
      <alignment horizontal="center" wrapText="1"/>
    </xf>
    <xf numFmtId="0" fontId="22" fillId="0" borderId="0" xfId="0" applyFont="1"/>
    <xf numFmtId="0" fontId="22" fillId="0" borderId="0" xfId="0" applyFont="1" applyAlignment="1">
      <alignment horizontal="center"/>
    </xf>
    <xf numFmtId="0" fontId="23" fillId="5" borderId="1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177" fontId="24" fillId="5" borderId="12" xfId="0" applyNumberFormat="1" applyFont="1" applyFill="1" applyBorder="1" applyAlignment="1">
      <alignment horizontal="center" wrapText="1"/>
    </xf>
    <xf numFmtId="0" fontId="25" fillId="0" borderId="12" xfId="0" applyFont="1" applyBorder="1" applyAlignment="1">
      <alignment horizontal="center" wrapText="1"/>
    </xf>
    <xf numFmtId="0" fontId="25" fillId="0" borderId="12" xfId="0" applyFont="1" applyFill="1" applyBorder="1" applyAlignment="1">
      <alignment wrapText="1"/>
    </xf>
    <xf numFmtId="0" fontId="25" fillId="0" borderId="12" xfId="0" applyFont="1" applyBorder="1" applyAlignment="1">
      <alignment horizontal="center" vertical="top" wrapText="1"/>
    </xf>
    <xf numFmtId="0" fontId="23" fillId="5" borderId="10" xfId="0" applyFont="1" applyFill="1" applyBorder="1" applyAlignment="1">
      <alignment horizontal="center" vertical="center" wrapText="1"/>
    </xf>
    <xf numFmtId="0" fontId="0" fillId="7" borderId="0" xfId="0" applyFill="1"/>
    <xf numFmtId="0" fontId="26" fillId="8" borderId="12" xfId="0" applyFont="1" applyFill="1" applyBorder="1" applyAlignment="1">
      <alignment horizontal="center" vertical="center" wrapText="1"/>
    </xf>
    <xf numFmtId="0" fontId="16" fillId="8" borderId="12" xfId="0" applyFont="1" applyFill="1" applyBorder="1" applyAlignment="1">
      <alignment horizontal="left" vertical="center" wrapText="1"/>
    </xf>
    <xf numFmtId="0" fontId="27" fillId="0" borderId="0" xfId="0" applyFont="1" applyAlignment="1"/>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0" fillId="7" borderId="0" xfId="0" applyFont="1" applyFill="1"/>
    <xf numFmtId="0" fontId="31" fillId="0" borderId="0" xfId="0" applyFont="1" applyFill="1"/>
    <xf numFmtId="0" fontId="28" fillId="0" borderId="0" xfId="0" applyFont="1"/>
    <xf numFmtId="177" fontId="5" fillId="0" borderId="12" xfId="0" applyNumberFormat="1" applyFont="1" applyBorder="1" applyAlignment="1" quotePrefix="1">
      <alignment horizontal="center" vertical="center" wrapText="1"/>
    </xf>
    <xf numFmtId="177" fontId="5" fillId="0" borderId="12" xfId="0" applyNumberFormat="1" applyFont="1" applyBorder="1" applyAlignment="1" quotePrefix="1">
      <alignment horizontal="center" vertical="center"/>
    </xf>
    <xf numFmtId="177" fontId="10" fillId="0" borderId="12" xfId="0" applyNumberFormat="1" applyFont="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695960</xdr:colOff>
      <xdr:row>103</xdr:row>
      <xdr:rowOff>97790</xdr:rowOff>
    </xdr:from>
    <xdr:to>
      <xdr:col>10</xdr:col>
      <xdr:colOff>186055</xdr:colOff>
      <xdr:row>104</xdr:row>
      <xdr:rowOff>53975</xdr:rowOff>
    </xdr:to>
    <xdr:cxnSp>
      <xdr:nvCxnSpPr>
        <xdr:cNvPr id="3" name="Straight Arrow Connector 2"/>
        <xdr:cNvCxnSpPr/>
      </xdr:nvCxnSpPr>
      <xdr:spPr>
        <a:xfrm>
          <a:off x="8529955" y="23237190"/>
          <a:ext cx="261620" cy="156210"/>
        </a:xfrm>
        <a:prstGeom prst="straightConnector1">
          <a:avLst/>
        </a:prstGeom>
        <a:ln>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9</xdr:col>
      <xdr:colOff>740410</xdr:colOff>
      <xdr:row>8</xdr:row>
      <xdr:rowOff>96520</xdr:rowOff>
    </xdr:from>
    <xdr:to>
      <xdr:col>10</xdr:col>
      <xdr:colOff>869315</xdr:colOff>
      <xdr:row>8</xdr:row>
      <xdr:rowOff>108585</xdr:rowOff>
    </xdr:to>
    <xdr:cxnSp>
      <xdr:nvCxnSpPr>
        <xdr:cNvPr id="2" name="Straight Arrow Connector 1"/>
        <xdr:cNvCxnSpPr/>
      </xdr:nvCxnSpPr>
      <xdr:spPr>
        <a:xfrm flipV="1">
          <a:off x="8574405" y="4233545"/>
          <a:ext cx="900430" cy="12065"/>
        </a:xfrm>
        <a:prstGeom prst="straightConnector1">
          <a:avLst/>
        </a:prstGeom>
        <a:ln>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9</xdr:col>
      <xdr:colOff>718185</xdr:colOff>
      <xdr:row>105</xdr:row>
      <xdr:rowOff>108585</xdr:rowOff>
    </xdr:from>
    <xdr:to>
      <xdr:col>11</xdr:col>
      <xdr:colOff>42545</xdr:colOff>
      <xdr:row>106</xdr:row>
      <xdr:rowOff>175895</xdr:rowOff>
    </xdr:to>
    <xdr:cxnSp>
      <xdr:nvCxnSpPr>
        <xdr:cNvPr id="4" name="Straight Arrow Connector 3"/>
        <xdr:cNvCxnSpPr/>
      </xdr:nvCxnSpPr>
      <xdr:spPr>
        <a:xfrm>
          <a:off x="8552180" y="23686135"/>
          <a:ext cx="993140" cy="276860"/>
        </a:xfrm>
        <a:prstGeom prst="straightConnector1">
          <a:avLst/>
        </a:prstGeom>
        <a:ln>
          <a:tailEnd type="arrow"/>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30</xdr:col>
      <xdr:colOff>712470</xdr:colOff>
      <xdr:row>8</xdr:row>
      <xdr:rowOff>88900</xdr:rowOff>
    </xdr:from>
    <xdr:to>
      <xdr:col>32</xdr:col>
      <xdr:colOff>43180</xdr:colOff>
      <xdr:row>9</xdr:row>
      <xdr:rowOff>111760</xdr:rowOff>
    </xdr:to>
    <xdr:cxnSp>
      <xdr:nvCxnSpPr>
        <xdr:cNvPr id="2" name="Straight Arrow Connector 1"/>
        <xdr:cNvCxnSpPr/>
      </xdr:nvCxnSpPr>
      <xdr:spPr>
        <a:xfrm flipV="1">
          <a:off x="19219545" y="3752215"/>
          <a:ext cx="654685" cy="184785"/>
        </a:xfrm>
        <a:prstGeom prst="straightConnector1">
          <a:avLst/>
        </a:prstGeom>
        <a:ln>
          <a:tailEnd type="arrow"/>
        </a:ln>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0" sqref="B10"/>
    </sheetView>
  </sheetViews>
  <sheetFormatPr defaultColWidth="10.2857142857143"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9"/>
  <sheetViews>
    <sheetView tabSelected="1" zoomScale="86" zoomScaleNormal="86" workbookViewId="0">
      <selection activeCell="G5" sqref="G5:J5"/>
    </sheetView>
  </sheetViews>
  <sheetFormatPr defaultColWidth="9" defaultRowHeight="15"/>
  <cols>
    <col min="1" max="1" width="14.4380952380952" customWidth="1"/>
    <col min="2" max="2" width="32.2" customWidth="1"/>
    <col min="5" max="5" width="16.8571428571429" customWidth="1"/>
    <col min="10" max="10" width="11.5714285714286" customWidth="1"/>
    <col min="11" max="11" width="13.4571428571429" customWidth="1"/>
  </cols>
  <sheetData>
    <row r="1" ht="18.75" spans="1:10">
      <c r="A1" s="108" t="s">
        <v>0</v>
      </c>
      <c r="B1" s="5"/>
      <c r="C1" s="5"/>
      <c r="D1" s="5"/>
      <c r="E1" s="5"/>
      <c r="F1" s="5"/>
      <c r="G1" s="5"/>
      <c r="H1" s="5"/>
      <c r="I1" s="5"/>
      <c r="J1" s="5"/>
    </row>
    <row r="2" ht="18.75" spans="1:10">
      <c r="A2" s="5" t="s">
        <v>1</v>
      </c>
      <c r="B2" s="5"/>
      <c r="C2" s="5"/>
      <c r="D2" s="5"/>
      <c r="E2" s="5"/>
      <c r="F2" s="5"/>
      <c r="G2" s="5"/>
      <c r="H2" s="5"/>
      <c r="I2" s="5"/>
      <c r="J2" s="5"/>
    </row>
    <row r="3" ht="18.75" spans="1:10">
      <c r="A3" s="5" t="s">
        <v>2</v>
      </c>
      <c r="B3" s="5"/>
      <c r="C3" s="5"/>
      <c r="D3" s="5"/>
      <c r="E3" s="5"/>
      <c r="F3" s="5"/>
      <c r="G3" s="5"/>
      <c r="H3" s="5"/>
      <c r="I3" s="5"/>
      <c r="J3" s="5"/>
    </row>
    <row r="4" ht="16.5" spans="1:10">
      <c r="A4" s="109"/>
      <c r="B4" s="109"/>
      <c r="C4" s="110"/>
      <c r="D4" s="110"/>
      <c r="E4" s="110"/>
      <c r="F4" s="110"/>
      <c r="G4" s="110"/>
      <c r="H4" s="110"/>
      <c r="I4" s="109"/>
      <c r="J4" s="109"/>
    </row>
    <row r="5" s="106" customFormat="1" ht="92" customHeight="1" spans="1:10">
      <c r="A5" s="111" t="s">
        <v>3</v>
      </c>
      <c r="B5" s="112" t="s">
        <v>4</v>
      </c>
      <c r="C5" s="113"/>
      <c r="D5" s="114"/>
      <c r="E5" s="112" t="s">
        <v>5</v>
      </c>
      <c r="F5" s="114"/>
      <c r="G5" s="115" t="s">
        <v>6</v>
      </c>
      <c r="H5" s="116"/>
      <c r="I5" s="116"/>
      <c r="J5" s="124"/>
    </row>
    <row r="6" s="106" customFormat="1" spans="1:10">
      <c r="A6" s="111"/>
      <c r="B6" s="117"/>
      <c r="C6" s="118"/>
      <c r="D6" s="119"/>
      <c r="E6" s="117"/>
      <c r="F6" s="119"/>
      <c r="G6" s="115" t="s">
        <v>7</v>
      </c>
      <c r="H6" s="116"/>
      <c r="I6" s="111" t="s">
        <v>8</v>
      </c>
      <c r="J6" s="111"/>
    </row>
    <row r="7" s="106" customFormat="1" ht="131" customHeight="1" spans="1:10">
      <c r="A7" s="111"/>
      <c r="B7" s="111" t="s">
        <v>9</v>
      </c>
      <c r="C7" s="111" t="s">
        <v>10</v>
      </c>
      <c r="D7" s="111" t="s">
        <v>11</v>
      </c>
      <c r="E7" s="111" t="s">
        <v>12</v>
      </c>
      <c r="F7" s="111" t="s">
        <v>13</v>
      </c>
      <c r="G7" s="111" t="s">
        <v>14</v>
      </c>
      <c r="H7" s="111" t="s">
        <v>15</v>
      </c>
      <c r="I7" s="111" t="s">
        <v>14</v>
      </c>
      <c r="J7" s="111" t="s">
        <v>15</v>
      </c>
    </row>
    <row r="8" s="106" customFormat="1" spans="1:10">
      <c r="A8" s="120">
        <v>-1</v>
      </c>
      <c r="B8" s="120">
        <v>-2</v>
      </c>
      <c r="C8" s="120">
        <v>-3</v>
      </c>
      <c r="D8" s="120">
        <v>-4</v>
      </c>
      <c r="E8" s="120">
        <v>-5</v>
      </c>
      <c r="F8" s="120">
        <v>-6</v>
      </c>
      <c r="G8" s="120">
        <v>-7</v>
      </c>
      <c r="H8" s="120">
        <v>-8</v>
      </c>
      <c r="I8" s="120">
        <v>-9</v>
      </c>
      <c r="J8" s="120">
        <v>-10</v>
      </c>
    </row>
    <row r="9" ht="15.75" spans="1:12">
      <c r="A9" s="121">
        <v>1</v>
      </c>
      <c r="B9" s="122" t="s">
        <v>16</v>
      </c>
      <c r="C9" s="123"/>
      <c r="D9" s="123"/>
      <c r="E9" s="123"/>
      <c r="F9" s="123">
        <v>1</v>
      </c>
      <c r="G9" s="123">
        <v>1</v>
      </c>
      <c r="H9" s="123"/>
      <c r="I9" s="123"/>
      <c r="J9" s="123"/>
      <c r="K9" s="107"/>
      <c r="L9" s="125" t="s">
        <v>17</v>
      </c>
    </row>
    <row r="10" ht="15.75" spans="1:10">
      <c r="A10" s="121">
        <v>2</v>
      </c>
      <c r="B10" s="122" t="s">
        <v>18</v>
      </c>
      <c r="C10" s="123"/>
      <c r="D10" s="123"/>
      <c r="E10" s="123"/>
      <c r="F10" s="123">
        <v>1</v>
      </c>
      <c r="G10" s="123">
        <v>1</v>
      </c>
      <c r="H10" s="123"/>
      <c r="I10" s="123"/>
      <c r="J10" s="123"/>
    </row>
    <row r="11" ht="15.75" spans="1:10">
      <c r="A11" s="121">
        <v>3</v>
      </c>
      <c r="B11" s="122" t="s">
        <v>19</v>
      </c>
      <c r="C11" s="123">
        <v>1</v>
      </c>
      <c r="D11" s="123"/>
      <c r="E11" s="123"/>
      <c r="F11" s="123">
        <v>1</v>
      </c>
      <c r="G11" s="123">
        <v>1</v>
      </c>
      <c r="H11" s="123"/>
      <c r="I11" s="123"/>
      <c r="J11" s="123"/>
    </row>
    <row r="12" ht="15.75" spans="1:10">
      <c r="A12" s="121">
        <v>4</v>
      </c>
      <c r="B12" s="122" t="s">
        <v>20</v>
      </c>
      <c r="C12" s="123"/>
      <c r="D12" s="123"/>
      <c r="E12" s="123"/>
      <c r="F12" s="123">
        <v>1</v>
      </c>
      <c r="G12" s="123">
        <v>1</v>
      </c>
      <c r="H12" s="123"/>
      <c r="I12" s="123"/>
      <c r="J12" s="123"/>
    </row>
    <row r="13" ht="15.75" spans="1:10">
      <c r="A13" s="121">
        <v>5</v>
      </c>
      <c r="B13" s="122" t="s">
        <v>21</v>
      </c>
      <c r="C13" s="123"/>
      <c r="D13" s="123"/>
      <c r="E13" s="123">
        <v>1</v>
      </c>
      <c r="F13" s="123"/>
      <c r="G13" s="123"/>
      <c r="H13" s="123"/>
      <c r="I13" s="123"/>
      <c r="J13" s="123"/>
    </row>
    <row r="14" ht="15.75" spans="1:10">
      <c r="A14" s="121">
        <v>6</v>
      </c>
      <c r="B14" s="122" t="s">
        <v>22</v>
      </c>
      <c r="C14" s="123">
        <v>1</v>
      </c>
      <c r="D14" s="123"/>
      <c r="E14" s="123"/>
      <c r="F14" s="123">
        <v>1</v>
      </c>
      <c r="G14" s="123">
        <v>1</v>
      </c>
      <c r="H14" s="123"/>
      <c r="I14" s="123"/>
      <c r="J14" s="123"/>
    </row>
    <row r="15" ht="15.75" spans="1:10">
      <c r="A15" s="121">
        <v>7</v>
      </c>
      <c r="B15" s="122" t="s">
        <v>23</v>
      </c>
      <c r="C15" s="123"/>
      <c r="D15" s="123">
        <v>1</v>
      </c>
      <c r="E15" s="123">
        <v>1</v>
      </c>
      <c r="F15" s="123"/>
      <c r="G15" s="123"/>
      <c r="H15" s="123"/>
      <c r="I15" s="123"/>
      <c r="J15" s="123">
        <v>1</v>
      </c>
    </row>
    <row r="16" ht="15.75" spans="1:10">
      <c r="A16" s="121">
        <v>8</v>
      </c>
      <c r="B16" s="122" t="s">
        <v>24</v>
      </c>
      <c r="C16" s="123"/>
      <c r="D16" s="123"/>
      <c r="E16" s="123"/>
      <c r="F16" s="123">
        <v>1</v>
      </c>
      <c r="G16" s="123">
        <v>1</v>
      </c>
      <c r="H16" s="123"/>
      <c r="I16" s="123"/>
      <c r="J16" s="123"/>
    </row>
    <row r="17" ht="15.75" spans="1:10">
      <c r="A17" s="121">
        <v>9</v>
      </c>
      <c r="B17" s="122" t="s">
        <v>25</v>
      </c>
      <c r="C17" s="123"/>
      <c r="D17" s="123"/>
      <c r="E17" s="123"/>
      <c r="F17" s="123">
        <v>1</v>
      </c>
      <c r="G17" s="123">
        <v>1</v>
      </c>
      <c r="H17" s="123"/>
      <c r="I17" s="123"/>
      <c r="J17" s="123"/>
    </row>
    <row r="18" ht="15.75" spans="1:10">
      <c r="A18" s="121">
        <v>10</v>
      </c>
      <c r="B18" s="122" t="s">
        <v>26</v>
      </c>
      <c r="C18" s="123"/>
      <c r="D18" s="123"/>
      <c r="E18" s="123"/>
      <c r="F18" s="123">
        <v>1</v>
      </c>
      <c r="G18" s="123">
        <v>1</v>
      </c>
      <c r="H18" s="123"/>
      <c r="I18" s="123"/>
      <c r="J18" s="123"/>
    </row>
    <row r="19" ht="15.75" spans="1:10">
      <c r="A19" s="121">
        <v>11</v>
      </c>
      <c r="B19" s="122" t="s">
        <v>27</v>
      </c>
      <c r="C19" s="123">
        <v>1</v>
      </c>
      <c r="D19" s="123"/>
      <c r="E19" s="123"/>
      <c r="F19" s="123">
        <v>1</v>
      </c>
      <c r="G19" s="123">
        <v>1</v>
      </c>
      <c r="H19" s="123"/>
      <c r="I19" s="123"/>
      <c r="J19" s="123"/>
    </row>
    <row r="20" ht="15.75" spans="1:10">
      <c r="A20" s="121">
        <v>12</v>
      </c>
      <c r="B20" s="122" t="s">
        <v>28</v>
      </c>
      <c r="C20" s="123"/>
      <c r="D20" s="123"/>
      <c r="E20" s="123"/>
      <c r="F20" s="123">
        <v>1</v>
      </c>
      <c r="G20" s="123">
        <v>1</v>
      </c>
      <c r="H20" s="123"/>
      <c r="I20" s="123"/>
      <c r="J20" s="123"/>
    </row>
    <row r="21" ht="15.75" spans="1:10">
      <c r="A21" s="121">
        <v>13</v>
      </c>
      <c r="B21" s="122" t="s">
        <v>29</v>
      </c>
      <c r="C21" s="123"/>
      <c r="D21" s="123"/>
      <c r="E21" s="123">
        <v>1</v>
      </c>
      <c r="F21" s="123"/>
      <c r="G21" s="123"/>
      <c r="H21" s="123"/>
      <c r="I21" s="123"/>
      <c r="J21" s="123"/>
    </row>
    <row r="22" ht="15.75" spans="1:10">
      <c r="A22" s="121">
        <v>14</v>
      </c>
      <c r="B22" s="122" t="s">
        <v>30</v>
      </c>
      <c r="C22" s="123"/>
      <c r="D22" s="123"/>
      <c r="E22" s="123">
        <v>1</v>
      </c>
      <c r="F22" s="123"/>
      <c r="G22" s="123"/>
      <c r="H22" s="123"/>
      <c r="I22" s="123"/>
      <c r="J22" s="123"/>
    </row>
    <row r="23" ht="15.75" spans="1:10">
      <c r="A23" s="121">
        <v>15</v>
      </c>
      <c r="B23" s="122" t="s">
        <v>31</v>
      </c>
      <c r="C23" s="123"/>
      <c r="D23" s="123"/>
      <c r="E23" s="123">
        <v>1</v>
      </c>
      <c r="F23" s="123"/>
      <c r="G23" s="123"/>
      <c r="H23" s="123"/>
      <c r="I23" s="123"/>
      <c r="J23" s="123"/>
    </row>
    <row r="24" ht="15.75" spans="1:10">
      <c r="A24" s="121">
        <v>16</v>
      </c>
      <c r="B24" s="122" t="s">
        <v>32</v>
      </c>
      <c r="C24" s="123"/>
      <c r="D24" s="123"/>
      <c r="E24" s="123">
        <v>1</v>
      </c>
      <c r="F24" s="123"/>
      <c r="G24" s="123"/>
      <c r="H24" s="123"/>
      <c r="I24" s="123"/>
      <c r="J24" s="123"/>
    </row>
    <row r="25" ht="15.75" spans="1:10">
      <c r="A25" s="121">
        <v>17</v>
      </c>
      <c r="B25" s="122" t="s">
        <v>33</v>
      </c>
      <c r="C25" s="123"/>
      <c r="D25" s="123"/>
      <c r="E25" s="123">
        <v>1</v>
      </c>
      <c r="F25" s="123"/>
      <c r="G25" s="123"/>
      <c r="H25" s="123"/>
      <c r="I25" s="123"/>
      <c r="J25" s="123"/>
    </row>
    <row r="26" ht="15.75" spans="1:10">
      <c r="A26" s="121">
        <v>18</v>
      </c>
      <c r="B26" s="122" t="s">
        <v>34</v>
      </c>
      <c r="C26" s="123"/>
      <c r="D26" s="123">
        <v>1</v>
      </c>
      <c r="E26" s="123"/>
      <c r="F26" s="123"/>
      <c r="G26" s="123"/>
      <c r="H26" s="123"/>
      <c r="I26" s="123"/>
      <c r="J26" s="123"/>
    </row>
    <row r="27" ht="15.75" spans="1:10">
      <c r="A27" s="121">
        <v>19</v>
      </c>
      <c r="B27" s="122" t="s">
        <v>35</v>
      </c>
      <c r="C27" s="123"/>
      <c r="D27" s="123">
        <v>1</v>
      </c>
      <c r="E27" s="123"/>
      <c r="F27" s="123"/>
      <c r="G27" s="123"/>
      <c r="H27" s="123"/>
      <c r="I27" s="123"/>
      <c r="J27" s="123"/>
    </row>
    <row r="28" ht="15.75" spans="1:10">
      <c r="A28" s="121">
        <v>20</v>
      </c>
      <c r="B28" s="122" t="s">
        <v>36</v>
      </c>
      <c r="C28" s="123"/>
      <c r="D28" s="123"/>
      <c r="E28" s="123">
        <v>1</v>
      </c>
      <c r="F28" s="123"/>
      <c r="G28" s="123"/>
      <c r="H28" s="123"/>
      <c r="I28" s="123"/>
      <c r="J28" s="123"/>
    </row>
    <row r="29" ht="15.75" spans="1:10">
      <c r="A29" s="121">
        <v>21</v>
      </c>
      <c r="B29" s="122" t="s">
        <v>37</v>
      </c>
      <c r="C29" s="123"/>
      <c r="D29" s="123"/>
      <c r="E29" s="123">
        <v>1</v>
      </c>
      <c r="F29" s="123"/>
      <c r="G29" s="123"/>
      <c r="H29" s="123"/>
      <c r="I29" s="123"/>
      <c r="J29" s="123"/>
    </row>
    <row r="30" ht="15.75" spans="1:10">
      <c r="A30" s="121">
        <v>22</v>
      </c>
      <c r="B30" s="122" t="s">
        <v>38</v>
      </c>
      <c r="C30" s="123"/>
      <c r="D30" s="123"/>
      <c r="E30" s="123">
        <v>1</v>
      </c>
      <c r="F30" s="123"/>
      <c r="G30" s="123"/>
      <c r="H30" s="123"/>
      <c r="I30" s="123"/>
      <c r="J30" s="123"/>
    </row>
    <row r="31" ht="15.75" spans="1:10">
      <c r="A31" s="121">
        <v>23</v>
      </c>
      <c r="B31" s="122" t="s">
        <v>39</v>
      </c>
      <c r="C31" s="123">
        <v>1</v>
      </c>
      <c r="D31" s="123"/>
      <c r="E31" s="123">
        <v>1</v>
      </c>
      <c r="F31" s="123"/>
      <c r="G31" s="123"/>
      <c r="H31" s="123">
        <v>1</v>
      </c>
      <c r="I31" s="123"/>
      <c r="J31" s="123"/>
    </row>
    <row r="32" ht="15.75" spans="1:10">
      <c r="A32" s="121">
        <v>24</v>
      </c>
      <c r="B32" s="122" t="s">
        <v>40</v>
      </c>
      <c r="C32" s="123"/>
      <c r="D32" s="123"/>
      <c r="E32" s="123"/>
      <c r="F32" s="123">
        <v>1</v>
      </c>
      <c r="G32" s="123"/>
      <c r="H32" s="123"/>
      <c r="I32" s="123">
        <v>1</v>
      </c>
      <c r="J32" s="123"/>
    </row>
    <row r="33" ht="15.75" spans="1:10">
      <c r="A33" s="121">
        <v>25</v>
      </c>
      <c r="B33" s="122" t="s">
        <v>41</v>
      </c>
      <c r="C33" s="123"/>
      <c r="D33" s="123"/>
      <c r="E33" s="123">
        <v>1</v>
      </c>
      <c r="F33" s="123"/>
      <c r="G33" s="123"/>
      <c r="H33" s="123"/>
      <c r="I33" s="123"/>
      <c r="J33" s="123">
        <v>1</v>
      </c>
    </row>
    <row r="34" ht="15.75" spans="1:10">
      <c r="A34" s="121">
        <v>26</v>
      </c>
      <c r="B34" s="122" t="s">
        <v>42</v>
      </c>
      <c r="C34" s="123"/>
      <c r="D34" s="123"/>
      <c r="E34" s="123">
        <v>1</v>
      </c>
      <c r="F34" s="123"/>
      <c r="G34" s="123"/>
      <c r="H34" s="123"/>
      <c r="I34" s="123"/>
      <c r="J34" s="123"/>
    </row>
    <row r="35" ht="15.75" spans="1:10">
      <c r="A35" s="121">
        <v>27</v>
      </c>
      <c r="B35" s="122" t="s">
        <v>43</v>
      </c>
      <c r="C35" s="123"/>
      <c r="D35" s="123"/>
      <c r="E35" s="123">
        <v>1</v>
      </c>
      <c r="F35" s="123"/>
      <c r="G35" s="123"/>
      <c r="H35" s="123"/>
      <c r="I35" s="123"/>
      <c r="J35" s="123"/>
    </row>
    <row r="36" ht="15.75" spans="1:10">
      <c r="A36" s="121">
        <v>28</v>
      </c>
      <c r="B36" s="122" t="s">
        <v>44</v>
      </c>
      <c r="C36" s="123"/>
      <c r="D36" s="123"/>
      <c r="E36" s="123">
        <v>1</v>
      </c>
      <c r="F36" s="123"/>
      <c r="G36" s="123"/>
      <c r="H36" s="123"/>
      <c r="I36" s="123"/>
      <c r="J36" s="123"/>
    </row>
    <row r="37" ht="15.75" spans="1:10">
      <c r="A37" s="121">
        <v>29</v>
      </c>
      <c r="B37" s="122" t="s">
        <v>45</v>
      </c>
      <c r="C37" s="123"/>
      <c r="D37" s="123"/>
      <c r="E37" s="123">
        <v>1</v>
      </c>
      <c r="F37" s="123"/>
      <c r="G37" s="123"/>
      <c r="H37" s="123"/>
      <c r="I37" s="123"/>
      <c r="J37" s="123"/>
    </row>
    <row r="38" ht="15.75" spans="1:10">
      <c r="A38" s="121">
        <v>30</v>
      </c>
      <c r="B38" s="122" t="s">
        <v>46</v>
      </c>
      <c r="C38" s="123"/>
      <c r="D38" s="123"/>
      <c r="E38" s="123">
        <v>1</v>
      </c>
      <c r="F38" s="123"/>
      <c r="G38" s="123"/>
      <c r="H38" s="123"/>
      <c r="I38" s="123"/>
      <c r="J38" s="123"/>
    </row>
    <row r="39" ht="15.75" spans="1:10">
      <c r="A39" s="121">
        <v>31</v>
      </c>
      <c r="B39" s="122" t="s">
        <v>47</v>
      </c>
      <c r="C39" s="123">
        <v>1</v>
      </c>
      <c r="D39" s="123">
        <v>1</v>
      </c>
      <c r="E39" s="123">
        <v>1</v>
      </c>
      <c r="F39" s="123"/>
      <c r="G39" s="123"/>
      <c r="H39" s="123">
        <v>1</v>
      </c>
      <c r="I39" s="123"/>
      <c r="J39" s="123"/>
    </row>
    <row r="40" ht="15.75" spans="1:10">
      <c r="A40" s="121">
        <v>32</v>
      </c>
      <c r="B40" s="122" t="s">
        <v>48</v>
      </c>
      <c r="C40" s="123"/>
      <c r="D40" s="123"/>
      <c r="E40" s="123">
        <v>1</v>
      </c>
      <c r="F40" s="123"/>
      <c r="G40" s="123"/>
      <c r="H40" s="123"/>
      <c r="I40" s="123"/>
      <c r="J40" s="123">
        <v>1</v>
      </c>
    </row>
    <row r="41" ht="15.75" spans="1:10">
      <c r="A41" s="121">
        <v>33</v>
      </c>
      <c r="B41" s="122" t="s">
        <v>49</v>
      </c>
      <c r="C41" s="123"/>
      <c r="D41" s="123"/>
      <c r="E41" s="123">
        <v>1</v>
      </c>
      <c r="F41" s="123"/>
      <c r="G41" s="123"/>
      <c r="H41" s="123"/>
      <c r="I41" s="123"/>
      <c r="J41" s="123"/>
    </row>
    <row r="42" ht="15.75" spans="1:10">
      <c r="A42" s="121">
        <v>34</v>
      </c>
      <c r="B42" s="122" t="s">
        <v>50</v>
      </c>
      <c r="C42" s="123"/>
      <c r="D42" s="123"/>
      <c r="E42" s="123">
        <v>1</v>
      </c>
      <c r="F42" s="123"/>
      <c r="G42" s="123"/>
      <c r="H42" s="123"/>
      <c r="I42" s="123"/>
      <c r="J42" s="123"/>
    </row>
    <row r="43" ht="15.75" spans="1:10">
      <c r="A43" s="121">
        <v>35</v>
      </c>
      <c r="B43" s="122" t="s">
        <v>51</v>
      </c>
      <c r="C43" s="123"/>
      <c r="D43" s="123"/>
      <c r="E43" s="123">
        <v>1</v>
      </c>
      <c r="F43" s="123"/>
      <c r="G43" s="123"/>
      <c r="H43" s="123"/>
      <c r="I43" s="123"/>
      <c r="J43" s="123"/>
    </row>
    <row r="44" ht="15.75" spans="1:10">
      <c r="A44" s="121">
        <v>36</v>
      </c>
      <c r="B44" s="122" t="s">
        <v>52</v>
      </c>
      <c r="C44" s="123"/>
      <c r="D44" s="123"/>
      <c r="E44" s="123">
        <v>1</v>
      </c>
      <c r="F44" s="123"/>
      <c r="G44" s="123"/>
      <c r="H44" s="123"/>
      <c r="I44" s="123"/>
      <c r="J44" s="123"/>
    </row>
    <row r="45" ht="15.75" spans="1:10">
      <c r="A45" s="121">
        <v>37</v>
      </c>
      <c r="B45" s="122" t="s">
        <v>53</v>
      </c>
      <c r="C45" s="123"/>
      <c r="D45" s="123"/>
      <c r="E45" s="123">
        <v>1</v>
      </c>
      <c r="F45" s="123"/>
      <c r="G45" s="123"/>
      <c r="H45" s="123"/>
      <c r="I45" s="123"/>
      <c r="J45" s="123"/>
    </row>
    <row r="46" ht="15.75" spans="1:10">
      <c r="A46" s="121">
        <v>38</v>
      </c>
      <c r="B46" s="122" t="s">
        <v>54</v>
      </c>
      <c r="C46" s="123"/>
      <c r="D46" s="123"/>
      <c r="E46" s="123">
        <v>1</v>
      </c>
      <c r="F46" s="123"/>
      <c r="G46" s="123"/>
      <c r="H46" s="123"/>
      <c r="I46" s="123"/>
      <c r="J46" s="123"/>
    </row>
    <row r="47" ht="15.75" spans="1:10">
      <c r="A47" s="121">
        <v>39</v>
      </c>
      <c r="B47" s="122" t="s">
        <v>55</v>
      </c>
      <c r="C47" s="123"/>
      <c r="D47" s="123"/>
      <c r="E47" s="123">
        <v>1</v>
      </c>
      <c r="F47" s="123"/>
      <c r="G47" s="123"/>
      <c r="H47" s="123"/>
      <c r="I47" s="123"/>
      <c r="J47" s="123"/>
    </row>
    <row r="48" ht="15.75" spans="1:10">
      <c r="A48" s="121">
        <v>40</v>
      </c>
      <c r="B48" s="122" t="s">
        <v>56</v>
      </c>
      <c r="C48" s="123"/>
      <c r="D48" s="123"/>
      <c r="E48" s="123">
        <v>1</v>
      </c>
      <c r="F48" s="123"/>
      <c r="G48" s="123"/>
      <c r="H48" s="123"/>
      <c r="I48" s="123"/>
      <c r="J48" s="123"/>
    </row>
    <row r="49" ht="15.75" spans="1:10">
      <c r="A49" s="121">
        <v>41</v>
      </c>
      <c r="B49" s="122" t="s">
        <v>57</v>
      </c>
      <c r="C49" s="123"/>
      <c r="D49" s="123"/>
      <c r="E49" s="123">
        <v>1</v>
      </c>
      <c r="F49" s="123"/>
      <c r="G49" s="123"/>
      <c r="H49" s="123"/>
      <c r="I49" s="123"/>
      <c r="J49" s="123"/>
    </row>
    <row r="50" ht="15.75" spans="1:10">
      <c r="A50" s="121">
        <v>42</v>
      </c>
      <c r="B50" s="122" t="s">
        <v>58</v>
      </c>
      <c r="C50" s="123"/>
      <c r="D50" s="123"/>
      <c r="E50" s="123">
        <v>1</v>
      </c>
      <c r="F50" s="123"/>
      <c r="G50" s="123"/>
      <c r="H50" s="123"/>
      <c r="I50" s="123"/>
      <c r="J50" s="123"/>
    </row>
    <row r="51" ht="15.75" spans="1:10">
      <c r="A51" s="121">
        <v>43</v>
      </c>
      <c r="B51" s="122" t="s">
        <v>59</v>
      </c>
      <c r="C51" s="123"/>
      <c r="D51" s="123"/>
      <c r="E51" s="123">
        <v>1</v>
      </c>
      <c r="F51" s="123"/>
      <c r="G51" s="123"/>
      <c r="H51" s="123"/>
      <c r="I51" s="123"/>
      <c r="J51" s="123"/>
    </row>
    <row r="52" ht="15.75" spans="1:10">
      <c r="A52" s="121">
        <v>44</v>
      </c>
      <c r="B52" s="122" t="s">
        <v>60</v>
      </c>
      <c r="C52" s="123"/>
      <c r="D52" s="123"/>
      <c r="E52" s="123">
        <v>1</v>
      </c>
      <c r="F52" s="123"/>
      <c r="G52" s="123"/>
      <c r="H52" s="123"/>
      <c r="I52" s="123"/>
      <c r="J52" s="123"/>
    </row>
    <row r="53" ht="15.75" spans="1:10">
      <c r="A53" s="121">
        <v>45</v>
      </c>
      <c r="B53" s="122" t="s">
        <v>61</v>
      </c>
      <c r="C53" s="123"/>
      <c r="D53" s="123"/>
      <c r="E53" s="123"/>
      <c r="F53" s="123"/>
      <c r="G53" s="123"/>
      <c r="H53" s="123"/>
      <c r="I53" s="123"/>
      <c r="J53" s="123"/>
    </row>
    <row r="54" ht="15.75" spans="1:10">
      <c r="A54" s="121">
        <v>46</v>
      </c>
      <c r="B54" s="122" t="s">
        <v>62</v>
      </c>
      <c r="C54" s="123"/>
      <c r="D54" s="123"/>
      <c r="E54" s="123">
        <v>1</v>
      </c>
      <c r="F54" s="123"/>
      <c r="G54" s="123"/>
      <c r="H54" s="123"/>
      <c r="I54" s="123"/>
      <c r="J54" s="123">
        <v>1</v>
      </c>
    </row>
    <row r="55" ht="15.75" spans="1:10">
      <c r="A55" s="121">
        <v>47</v>
      </c>
      <c r="B55" s="122" t="s">
        <v>63</v>
      </c>
      <c r="C55" s="123"/>
      <c r="D55" s="123"/>
      <c r="E55" s="123"/>
      <c r="F55" s="123">
        <v>1</v>
      </c>
      <c r="G55" s="123"/>
      <c r="H55" s="123"/>
      <c r="I55" s="123">
        <v>1</v>
      </c>
      <c r="J55" s="123"/>
    </row>
    <row r="56" ht="15.75" spans="1:10">
      <c r="A56" s="121">
        <v>48</v>
      </c>
      <c r="B56" s="122" t="s">
        <v>64</v>
      </c>
      <c r="C56" s="123"/>
      <c r="D56" s="123"/>
      <c r="E56" s="123"/>
      <c r="F56" s="123"/>
      <c r="G56" s="123"/>
      <c r="H56" s="123"/>
      <c r="I56" s="123"/>
      <c r="J56" s="123"/>
    </row>
    <row r="57" ht="15.75" spans="1:10">
      <c r="A57" s="121">
        <v>49</v>
      </c>
      <c r="B57" s="122" t="s">
        <v>65</v>
      </c>
      <c r="C57" s="123"/>
      <c r="D57" s="123"/>
      <c r="E57" s="123"/>
      <c r="F57" s="123"/>
      <c r="G57" s="123"/>
      <c r="H57" s="123"/>
      <c r="I57" s="123"/>
      <c r="J57" s="123"/>
    </row>
    <row r="58" ht="15.75" spans="1:10">
      <c r="A58" s="121">
        <v>50</v>
      </c>
      <c r="B58" s="122" t="s">
        <v>66</v>
      </c>
      <c r="C58" s="123"/>
      <c r="D58" s="123"/>
      <c r="E58" s="123"/>
      <c r="F58" s="123"/>
      <c r="G58" s="123"/>
      <c r="H58" s="123"/>
      <c r="I58" s="123"/>
      <c r="J58" s="123"/>
    </row>
    <row r="59" ht="15.75" spans="1:10">
      <c r="A59" s="121">
        <v>51</v>
      </c>
      <c r="B59" s="122" t="s">
        <v>67</v>
      </c>
      <c r="C59" s="123"/>
      <c r="D59" s="123"/>
      <c r="E59" s="123"/>
      <c r="F59" s="123"/>
      <c r="G59" s="123"/>
      <c r="H59" s="123"/>
      <c r="I59" s="123"/>
      <c r="J59" s="123"/>
    </row>
    <row r="60" ht="15.75" spans="1:10">
      <c r="A60" s="121">
        <v>52</v>
      </c>
      <c r="B60" s="122" t="s">
        <v>68</v>
      </c>
      <c r="C60" s="123"/>
      <c r="D60" s="123"/>
      <c r="E60" s="123"/>
      <c r="F60" s="123"/>
      <c r="G60" s="123"/>
      <c r="H60" s="123"/>
      <c r="I60" s="123"/>
      <c r="J60" s="123"/>
    </row>
    <row r="61" ht="15.75" spans="1:10">
      <c r="A61" s="121">
        <v>53</v>
      </c>
      <c r="B61" s="122" t="s">
        <v>69</v>
      </c>
      <c r="C61" s="123"/>
      <c r="D61" s="123"/>
      <c r="E61" s="123"/>
      <c r="F61" s="123"/>
      <c r="G61" s="123"/>
      <c r="H61" s="123"/>
      <c r="I61" s="123"/>
      <c r="J61" s="123"/>
    </row>
    <row r="62" ht="15.75" spans="1:10">
      <c r="A62" s="121">
        <v>54</v>
      </c>
      <c r="B62" s="122" t="s">
        <v>70</v>
      </c>
      <c r="C62" s="123"/>
      <c r="D62" s="123"/>
      <c r="E62" s="123"/>
      <c r="F62" s="123"/>
      <c r="G62" s="123"/>
      <c r="H62" s="123"/>
      <c r="I62" s="123"/>
      <c r="J62" s="123"/>
    </row>
    <row r="63" ht="15.75" spans="1:10">
      <c r="A63" s="121">
        <v>55</v>
      </c>
      <c r="B63" s="122" t="s">
        <v>71</v>
      </c>
      <c r="C63" s="123"/>
      <c r="D63" s="123"/>
      <c r="E63" s="123"/>
      <c r="F63" s="123"/>
      <c r="G63" s="123"/>
      <c r="H63" s="123"/>
      <c r="I63" s="123"/>
      <c r="J63" s="123"/>
    </row>
    <row r="64" ht="15.75" spans="1:10">
      <c r="A64" s="121">
        <v>56</v>
      </c>
      <c r="B64" s="122" t="s">
        <v>72</v>
      </c>
      <c r="C64" s="123"/>
      <c r="D64" s="123"/>
      <c r="E64" s="123"/>
      <c r="F64" s="123">
        <v>1</v>
      </c>
      <c r="G64" s="123">
        <v>1</v>
      </c>
      <c r="H64" s="123"/>
      <c r="I64" s="123"/>
      <c r="J64" s="123"/>
    </row>
    <row r="65" ht="15.75" spans="1:10">
      <c r="A65" s="121">
        <v>57</v>
      </c>
      <c r="B65" s="122" t="s">
        <v>73</v>
      </c>
      <c r="C65" s="123"/>
      <c r="D65" s="123"/>
      <c r="E65" s="123"/>
      <c r="F65" s="123">
        <v>1</v>
      </c>
      <c r="G65" s="123">
        <v>1</v>
      </c>
      <c r="H65" s="123"/>
      <c r="I65" s="123"/>
      <c r="J65" s="123"/>
    </row>
    <row r="66" ht="15.75" spans="1:10">
      <c r="A66" s="121">
        <v>58</v>
      </c>
      <c r="B66" s="122" t="s">
        <v>74</v>
      </c>
      <c r="C66" s="123"/>
      <c r="D66" s="123"/>
      <c r="E66" s="123"/>
      <c r="F66" s="123">
        <v>1</v>
      </c>
      <c r="G66" s="123">
        <v>1</v>
      </c>
      <c r="H66" s="123"/>
      <c r="I66" s="123"/>
      <c r="J66" s="123"/>
    </row>
    <row r="67" ht="15.75" spans="1:10">
      <c r="A67" s="121">
        <v>59</v>
      </c>
      <c r="B67" s="122" t="s">
        <v>75</v>
      </c>
      <c r="C67" s="123"/>
      <c r="D67" s="123"/>
      <c r="E67" s="123"/>
      <c r="F67" s="123">
        <v>1</v>
      </c>
      <c r="G67" s="123">
        <v>1</v>
      </c>
      <c r="H67" s="123"/>
      <c r="I67" s="123"/>
      <c r="J67" s="123"/>
    </row>
    <row r="68" ht="15.75" spans="1:10">
      <c r="A68" s="121">
        <v>60</v>
      </c>
      <c r="B68" s="122" t="s">
        <v>76</v>
      </c>
      <c r="C68" s="123"/>
      <c r="D68" s="123"/>
      <c r="E68" s="123"/>
      <c r="F68" s="123">
        <v>1</v>
      </c>
      <c r="G68" s="123">
        <v>1</v>
      </c>
      <c r="H68" s="123"/>
      <c r="I68" s="123"/>
      <c r="J68" s="123"/>
    </row>
    <row r="69" ht="15.75" spans="1:10">
      <c r="A69" s="121">
        <v>61</v>
      </c>
      <c r="B69" s="122" t="s">
        <v>77</v>
      </c>
      <c r="C69" s="123"/>
      <c r="D69" s="123"/>
      <c r="E69" s="123"/>
      <c r="F69" s="123">
        <v>1</v>
      </c>
      <c r="G69" s="123">
        <v>1</v>
      </c>
      <c r="H69" s="123"/>
      <c r="I69" s="123"/>
      <c r="J69" s="123"/>
    </row>
    <row r="70" ht="15.75" spans="1:10">
      <c r="A70" s="121">
        <v>62</v>
      </c>
      <c r="B70" s="122" t="s">
        <v>78</v>
      </c>
      <c r="C70" s="123"/>
      <c r="D70" s="123"/>
      <c r="E70" s="123"/>
      <c r="F70" s="123">
        <v>1</v>
      </c>
      <c r="G70" s="123">
        <v>1</v>
      </c>
      <c r="H70" s="123"/>
      <c r="I70" s="123"/>
      <c r="J70" s="123"/>
    </row>
    <row r="71" ht="15.75" spans="1:10">
      <c r="A71" s="121">
        <v>63</v>
      </c>
      <c r="B71" s="122" t="s">
        <v>79</v>
      </c>
      <c r="C71" s="123"/>
      <c r="D71" s="123"/>
      <c r="E71" s="123"/>
      <c r="F71" s="123">
        <v>1</v>
      </c>
      <c r="G71" s="123">
        <v>1</v>
      </c>
      <c r="H71" s="123"/>
      <c r="I71" s="123"/>
      <c r="J71" s="123"/>
    </row>
    <row r="72" ht="15.75" spans="1:10">
      <c r="A72" s="121">
        <v>64</v>
      </c>
      <c r="B72" s="122" t="s">
        <v>80</v>
      </c>
      <c r="C72" s="123"/>
      <c r="D72" s="123"/>
      <c r="E72" s="123"/>
      <c r="F72" s="123">
        <v>1</v>
      </c>
      <c r="G72" s="123">
        <v>1</v>
      </c>
      <c r="H72" s="123"/>
      <c r="I72" s="123"/>
      <c r="J72" s="123"/>
    </row>
    <row r="73" ht="15.75" spans="1:10">
      <c r="A73" s="121">
        <v>65</v>
      </c>
      <c r="B73" s="122" t="s">
        <v>81</v>
      </c>
      <c r="C73" s="123"/>
      <c r="D73" s="123"/>
      <c r="E73" s="123"/>
      <c r="F73" s="123">
        <v>1</v>
      </c>
      <c r="G73" s="123">
        <v>1</v>
      </c>
      <c r="H73" s="123"/>
      <c r="I73" s="123"/>
      <c r="J73" s="123"/>
    </row>
    <row r="74" ht="15.75" spans="1:10">
      <c r="A74" s="121">
        <v>66</v>
      </c>
      <c r="B74" s="122" t="s">
        <v>82</v>
      </c>
      <c r="C74" s="123"/>
      <c r="D74" s="123"/>
      <c r="E74" s="123"/>
      <c r="F74" s="123">
        <v>1</v>
      </c>
      <c r="G74" s="123">
        <v>1</v>
      </c>
      <c r="H74" s="123"/>
      <c r="I74" s="123"/>
      <c r="J74" s="123"/>
    </row>
    <row r="75" ht="15.75" spans="1:10">
      <c r="A75" s="121">
        <v>67</v>
      </c>
      <c r="B75" s="122" t="s">
        <v>83</v>
      </c>
      <c r="C75" s="123"/>
      <c r="D75" s="123"/>
      <c r="E75" s="123"/>
      <c r="F75" s="123">
        <v>1</v>
      </c>
      <c r="G75" s="123">
        <v>1</v>
      </c>
      <c r="H75" s="123"/>
      <c r="I75" s="123"/>
      <c r="J75" s="123"/>
    </row>
    <row r="76" ht="15.75" spans="1:10">
      <c r="A76" s="121">
        <v>68</v>
      </c>
      <c r="B76" s="122" t="s">
        <v>84</v>
      </c>
      <c r="C76" s="123"/>
      <c r="D76" s="123"/>
      <c r="E76" s="123"/>
      <c r="F76" s="123">
        <v>1</v>
      </c>
      <c r="G76" s="123">
        <v>1</v>
      </c>
      <c r="H76" s="123"/>
      <c r="I76" s="123"/>
      <c r="J76" s="123"/>
    </row>
    <row r="77" ht="15.75" spans="1:10">
      <c r="A77" s="121">
        <v>69</v>
      </c>
      <c r="B77" s="122" t="s">
        <v>83</v>
      </c>
      <c r="C77" s="123"/>
      <c r="D77" s="123"/>
      <c r="E77" s="123"/>
      <c r="F77" s="123"/>
      <c r="G77" s="123"/>
      <c r="H77" s="123"/>
      <c r="I77" s="123"/>
      <c r="J77" s="123"/>
    </row>
    <row r="78" ht="15.75" spans="1:10">
      <c r="A78" s="121">
        <v>70</v>
      </c>
      <c r="B78" s="122" t="s">
        <v>84</v>
      </c>
      <c r="C78" s="123"/>
      <c r="D78" s="123"/>
      <c r="E78" s="123"/>
      <c r="F78" s="123"/>
      <c r="G78" s="123"/>
      <c r="H78" s="123"/>
      <c r="I78" s="123"/>
      <c r="J78" s="123"/>
    </row>
    <row r="79" ht="15.75" spans="1:10">
      <c r="A79" s="121">
        <v>71</v>
      </c>
      <c r="B79" s="122" t="s">
        <v>83</v>
      </c>
      <c r="C79" s="123"/>
      <c r="D79" s="123"/>
      <c r="E79" s="123"/>
      <c r="F79" s="123"/>
      <c r="G79" s="123"/>
      <c r="H79" s="123"/>
      <c r="I79" s="123"/>
      <c r="J79" s="123"/>
    </row>
    <row r="80" ht="15.75" spans="1:10">
      <c r="A80" s="121">
        <v>72</v>
      </c>
      <c r="B80" s="122" t="s">
        <v>84</v>
      </c>
      <c r="C80" s="123">
        <v>1</v>
      </c>
      <c r="D80" s="123"/>
      <c r="E80" s="123"/>
      <c r="F80" s="123"/>
      <c r="G80" s="123"/>
      <c r="H80" s="123"/>
      <c r="I80" s="123"/>
      <c r="J80" s="123"/>
    </row>
    <row r="81" ht="15.75" spans="1:10">
      <c r="A81" s="121">
        <v>73</v>
      </c>
      <c r="B81" s="122" t="s">
        <v>83</v>
      </c>
      <c r="C81" s="123"/>
      <c r="D81" s="123">
        <v>1</v>
      </c>
      <c r="E81" s="123">
        <v>1</v>
      </c>
      <c r="F81" s="123"/>
      <c r="G81" s="123"/>
      <c r="H81" s="123"/>
      <c r="I81" s="123"/>
      <c r="J81" s="123">
        <v>1</v>
      </c>
    </row>
    <row r="82" ht="15.75" spans="1:10">
      <c r="A82" s="121">
        <v>74</v>
      </c>
      <c r="B82" s="122" t="s">
        <v>84</v>
      </c>
      <c r="C82" s="123"/>
      <c r="D82" s="123"/>
      <c r="E82" s="123"/>
      <c r="F82" s="123"/>
      <c r="G82" s="123"/>
      <c r="H82" s="123"/>
      <c r="I82" s="123"/>
      <c r="J82" s="123"/>
    </row>
    <row r="83" ht="15.75" spans="1:10">
      <c r="A83" s="121">
        <v>75</v>
      </c>
      <c r="B83" s="122" t="s">
        <v>83</v>
      </c>
      <c r="C83" s="123"/>
      <c r="D83" s="123"/>
      <c r="E83" s="123">
        <v>1</v>
      </c>
      <c r="F83" s="123"/>
      <c r="G83" s="123"/>
      <c r="H83" s="123">
        <v>1</v>
      </c>
      <c r="I83" s="123"/>
      <c r="J83" s="123"/>
    </row>
    <row r="84" ht="15.75" spans="1:10">
      <c r="A84" s="121">
        <v>76</v>
      </c>
      <c r="B84" s="122" t="s">
        <v>84</v>
      </c>
      <c r="C84" s="123"/>
      <c r="D84" s="123"/>
      <c r="E84" s="123"/>
      <c r="F84" s="123"/>
      <c r="G84" s="123"/>
      <c r="H84" s="123"/>
      <c r="I84" s="123"/>
      <c r="J84" s="123"/>
    </row>
    <row r="85" ht="15.75" spans="1:10">
      <c r="A85" s="121">
        <v>77</v>
      </c>
      <c r="B85" s="122" t="s">
        <v>83</v>
      </c>
      <c r="C85" s="123"/>
      <c r="D85" s="123"/>
      <c r="E85" s="123"/>
      <c r="F85" s="123"/>
      <c r="G85" s="123"/>
      <c r="H85" s="123"/>
      <c r="I85" s="123"/>
      <c r="J85" s="123"/>
    </row>
    <row r="86" ht="15.75" spans="1:10">
      <c r="A86" s="121">
        <v>78</v>
      </c>
      <c r="B86" s="122" t="s">
        <v>84</v>
      </c>
      <c r="C86" s="123"/>
      <c r="D86" s="123"/>
      <c r="E86" s="123"/>
      <c r="F86" s="123"/>
      <c r="G86" s="123"/>
      <c r="H86" s="123"/>
      <c r="I86" s="123"/>
      <c r="J86" s="123"/>
    </row>
    <row r="87" ht="15.75" spans="1:10">
      <c r="A87" s="121">
        <v>79</v>
      </c>
      <c r="B87" s="122" t="s">
        <v>83</v>
      </c>
      <c r="C87" s="123"/>
      <c r="D87" s="123"/>
      <c r="E87" s="123"/>
      <c r="F87" s="123"/>
      <c r="G87" s="123"/>
      <c r="H87" s="123"/>
      <c r="I87" s="123"/>
      <c r="J87" s="123"/>
    </row>
    <row r="88" ht="15.75" spans="1:10">
      <c r="A88" s="121">
        <v>80</v>
      </c>
      <c r="B88" s="122" t="s">
        <v>85</v>
      </c>
      <c r="C88" s="123"/>
      <c r="D88" s="123"/>
      <c r="E88" s="123"/>
      <c r="F88" s="123">
        <v>1</v>
      </c>
      <c r="G88" s="123">
        <v>1</v>
      </c>
      <c r="H88" s="123"/>
      <c r="I88" s="123"/>
      <c r="J88" s="123"/>
    </row>
    <row r="89" ht="15.75" spans="1:10">
      <c r="A89" s="121">
        <v>81</v>
      </c>
      <c r="B89" s="122" t="s">
        <v>86</v>
      </c>
      <c r="C89" s="123"/>
      <c r="D89" s="123"/>
      <c r="E89" s="123"/>
      <c r="F89" s="123">
        <v>1</v>
      </c>
      <c r="G89" s="123">
        <v>1</v>
      </c>
      <c r="H89" s="123"/>
      <c r="I89" s="123"/>
      <c r="J89" s="123"/>
    </row>
    <row r="90" ht="15.75" spans="1:10">
      <c r="A90" s="121">
        <v>82</v>
      </c>
      <c r="B90" s="122" t="s">
        <v>87</v>
      </c>
      <c r="C90" s="123"/>
      <c r="D90" s="123"/>
      <c r="E90" s="123"/>
      <c r="F90" s="123">
        <v>1</v>
      </c>
      <c r="G90" s="123">
        <v>1</v>
      </c>
      <c r="H90" s="123"/>
      <c r="I90" s="123"/>
      <c r="J90" s="123"/>
    </row>
    <row r="91" ht="15.75" spans="1:10">
      <c r="A91" s="121">
        <v>83</v>
      </c>
      <c r="B91" s="122" t="s">
        <v>88</v>
      </c>
      <c r="C91" s="123"/>
      <c r="D91" s="123"/>
      <c r="E91" s="123"/>
      <c r="F91" s="123">
        <v>1</v>
      </c>
      <c r="G91" s="123">
        <v>1</v>
      </c>
      <c r="H91" s="123"/>
      <c r="I91" s="123"/>
      <c r="J91" s="123"/>
    </row>
    <row r="92" ht="15.75" spans="1:10">
      <c r="A92" s="121">
        <v>84</v>
      </c>
      <c r="B92" s="122" t="s">
        <v>89</v>
      </c>
      <c r="C92" s="123"/>
      <c r="D92" s="123"/>
      <c r="E92" s="123"/>
      <c r="F92" s="123">
        <v>1</v>
      </c>
      <c r="G92" s="123">
        <v>1</v>
      </c>
      <c r="H92" s="123"/>
      <c r="I92" s="123"/>
      <c r="J92" s="123"/>
    </row>
    <row r="93" ht="15.75" spans="1:10">
      <c r="A93" s="121">
        <v>85</v>
      </c>
      <c r="B93" s="122" t="s">
        <v>90</v>
      </c>
      <c r="C93" s="123"/>
      <c r="D93" s="123"/>
      <c r="E93" s="123"/>
      <c r="F93" s="123">
        <v>1</v>
      </c>
      <c r="G93" s="123">
        <v>1</v>
      </c>
      <c r="H93" s="123"/>
      <c r="I93" s="123"/>
      <c r="J93" s="123"/>
    </row>
    <row r="94" ht="15.75" spans="1:10">
      <c r="A94" s="121">
        <v>86</v>
      </c>
      <c r="B94" s="122" t="s">
        <v>91</v>
      </c>
      <c r="C94" s="123"/>
      <c r="D94" s="123"/>
      <c r="E94" s="123"/>
      <c r="F94" s="123">
        <v>1</v>
      </c>
      <c r="G94" s="123">
        <v>1</v>
      </c>
      <c r="H94" s="123"/>
      <c r="I94" s="123"/>
      <c r="J94" s="123"/>
    </row>
    <row r="95" ht="15.75" spans="1:10">
      <c r="A95" s="121">
        <v>87</v>
      </c>
      <c r="B95" s="122" t="s">
        <v>92</v>
      </c>
      <c r="C95" s="123"/>
      <c r="D95" s="123"/>
      <c r="E95" s="123"/>
      <c r="F95" s="123">
        <v>1</v>
      </c>
      <c r="G95" s="123">
        <v>1</v>
      </c>
      <c r="H95" s="123"/>
      <c r="I95" s="123"/>
      <c r="J95" s="123"/>
    </row>
    <row r="96" ht="15.75" spans="1:10">
      <c r="A96" s="121">
        <v>88</v>
      </c>
      <c r="B96" s="122" t="s">
        <v>93</v>
      </c>
      <c r="C96" s="123"/>
      <c r="D96" s="123"/>
      <c r="E96" s="123"/>
      <c r="F96" s="123">
        <v>1</v>
      </c>
      <c r="G96" s="123">
        <v>1</v>
      </c>
      <c r="H96" s="123"/>
      <c r="I96" s="123"/>
      <c r="J96" s="123"/>
    </row>
    <row r="97" ht="15.75" spans="1:10">
      <c r="A97" s="121">
        <v>89</v>
      </c>
      <c r="B97" s="122" t="s">
        <v>94</v>
      </c>
      <c r="C97" s="123"/>
      <c r="D97" s="123"/>
      <c r="E97" s="123"/>
      <c r="F97" s="123">
        <v>1</v>
      </c>
      <c r="G97" s="123">
        <v>1</v>
      </c>
      <c r="H97" s="123"/>
      <c r="I97" s="123"/>
      <c r="J97" s="123"/>
    </row>
    <row r="98" ht="15.75" spans="1:10">
      <c r="A98" s="121">
        <v>90</v>
      </c>
      <c r="B98" s="122" t="s">
        <v>95</v>
      </c>
      <c r="C98" s="123"/>
      <c r="D98" s="123"/>
      <c r="E98" s="123"/>
      <c r="F98" s="123">
        <v>1</v>
      </c>
      <c r="G98" s="123">
        <v>1</v>
      </c>
      <c r="H98" s="123"/>
      <c r="I98" s="123"/>
      <c r="J98" s="123"/>
    </row>
    <row r="99" ht="15.75" spans="1:10">
      <c r="A99" s="121">
        <v>91</v>
      </c>
      <c r="B99" s="122" t="s">
        <v>96</v>
      </c>
      <c r="C99" s="123"/>
      <c r="D99" s="123"/>
      <c r="E99" s="123"/>
      <c r="F99" s="123">
        <v>1</v>
      </c>
      <c r="G99" s="123">
        <v>1</v>
      </c>
      <c r="H99" s="123"/>
      <c r="I99" s="123"/>
      <c r="J99" s="123"/>
    </row>
    <row r="100" ht="15.75" spans="1:10">
      <c r="A100" s="121">
        <v>92</v>
      </c>
      <c r="B100" s="122" t="s">
        <v>97</v>
      </c>
      <c r="C100" s="123"/>
      <c r="D100" s="123"/>
      <c r="E100" s="123"/>
      <c r="F100" s="123">
        <v>1</v>
      </c>
      <c r="G100" s="123">
        <v>1</v>
      </c>
      <c r="H100" s="123"/>
      <c r="I100" s="123"/>
      <c r="J100" s="123"/>
    </row>
    <row r="101" ht="15.75" spans="1:10">
      <c r="A101" s="121">
        <v>93</v>
      </c>
      <c r="B101" s="122" t="s">
        <v>98</v>
      </c>
      <c r="C101" s="123"/>
      <c r="D101" s="123"/>
      <c r="E101" s="123"/>
      <c r="F101" s="123">
        <v>1</v>
      </c>
      <c r="G101" s="123">
        <v>1</v>
      </c>
      <c r="H101" s="123"/>
      <c r="I101" s="123"/>
      <c r="J101" s="123"/>
    </row>
    <row r="102" ht="15.75" spans="1:10">
      <c r="A102" s="121">
        <v>94</v>
      </c>
      <c r="B102" s="122" t="s">
        <v>99</v>
      </c>
      <c r="C102" s="123"/>
      <c r="D102" s="123"/>
      <c r="E102" s="123"/>
      <c r="F102" s="123">
        <v>1</v>
      </c>
      <c r="G102" s="123">
        <v>1</v>
      </c>
      <c r="H102" s="123"/>
      <c r="I102" s="123"/>
      <c r="J102" s="123"/>
    </row>
    <row r="103" ht="15.75" spans="1:10">
      <c r="A103" s="121">
        <v>95</v>
      </c>
      <c r="B103" s="122" t="s">
        <v>100</v>
      </c>
      <c r="C103" s="123"/>
      <c r="D103" s="123"/>
      <c r="E103" s="123"/>
      <c r="F103" s="123">
        <v>1</v>
      </c>
      <c r="G103" s="123">
        <v>1</v>
      </c>
      <c r="H103" s="123"/>
      <c r="I103" s="123"/>
      <c r="J103" s="123"/>
    </row>
    <row r="104" ht="15.75" spans="1:10">
      <c r="A104" s="121"/>
      <c r="B104" s="122"/>
      <c r="C104" s="123"/>
      <c r="D104" s="123"/>
      <c r="E104" s="123"/>
      <c r="F104" s="123"/>
      <c r="G104" s="123"/>
      <c r="H104" s="123"/>
      <c r="I104" s="123"/>
      <c r="J104" s="123"/>
    </row>
    <row r="105" ht="18.75" spans="1:18">
      <c r="A105" s="121">
        <v>96</v>
      </c>
      <c r="B105" s="122" t="s">
        <v>101</v>
      </c>
      <c r="C105" s="123"/>
      <c r="D105" s="123"/>
      <c r="E105" s="123"/>
      <c r="F105" s="123">
        <v>1</v>
      </c>
      <c r="G105" s="123">
        <v>1</v>
      </c>
      <c r="H105" s="123"/>
      <c r="I105" s="123"/>
      <c r="J105" s="123"/>
      <c r="K105" s="132" t="s">
        <v>102</v>
      </c>
      <c r="L105" s="125"/>
      <c r="M105" s="125"/>
      <c r="N105" s="125"/>
      <c r="O105" s="125"/>
      <c r="P105" s="125"/>
      <c r="Q105" s="125"/>
      <c r="R105" s="125"/>
    </row>
    <row r="106" s="107" customFormat="1" ht="16.5" spans="1:11">
      <c r="A106" s="126" t="s">
        <v>103</v>
      </c>
      <c r="B106" s="127">
        <f t="shared" ref="B106:J106" si="0">COUNTIF(B9:B105,"&lt;&gt;")</f>
        <v>96</v>
      </c>
      <c r="C106" s="127">
        <f t="shared" si="0"/>
        <v>6</v>
      </c>
      <c r="D106" s="127">
        <f t="shared" si="0"/>
        <v>5</v>
      </c>
      <c r="E106" s="127">
        <f t="shared" si="0"/>
        <v>34</v>
      </c>
      <c r="F106" s="127">
        <f t="shared" si="0"/>
        <v>42</v>
      </c>
      <c r="G106" s="127">
        <f t="shared" si="0"/>
        <v>40</v>
      </c>
      <c r="H106" s="127">
        <f t="shared" si="0"/>
        <v>3</v>
      </c>
      <c r="I106" s="127">
        <f t="shared" si="0"/>
        <v>2</v>
      </c>
      <c r="J106" s="127">
        <f t="shared" si="0"/>
        <v>5</v>
      </c>
      <c r="K106" s="133"/>
    </row>
    <row r="107" ht="18.75" spans="1:15">
      <c r="A107" s="109"/>
      <c r="B107" s="109"/>
      <c r="C107" s="110"/>
      <c r="D107" s="128"/>
      <c r="E107" s="128"/>
      <c r="F107" s="128"/>
      <c r="G107" s="128"/>
      <c r="H107" s="128"/>
      <c r="I107" s="128"/>
      <c r="J107" s="128"/>
      <c r="L107" s="132" t="s">
        <v>104</v>
      </c>
      <c r="M107" s="125"/>
      <c r="N107" s="125"/>
      <c r="O107" s="125"/>
    </row>
    <row r="108" ht="16.5" spans="1:10">
      <c r="A108" s="109"/>
      <c r="B108" s="129" t="s">
        <v>105</v>
      </c>
      <c r="C108" s="110"/>
      <c r="D108" s="110"/>
      <c r="E108" s="130"/>
      <c r="F108" s="129" t="s">
        <v>106</v>
      </c>
      <c r="G108" s="130"/>
      <c r="H108" s="130"/>
      <c r="I108" s="134"/>
      <c r="J108" s="134"/>
    </row>
    <row r="109" ht="16.5" spans="1:10">
      <c r="A109" s="109"/>
      <c r="B109" s="131" t="s">
        <v>107</v>
      </c>
      <c r="C109" s="110"/>
      <c r="D109" s="110"/>
      <c r="E109" s="110"/>
      <c r="F109" s="131"/>
      <c r="G109" s="110"/>
      <c r="H109" s="110"/>
      <c r="I109" s="109"/>
      <c r="J109" s="109"/>
    </row>
  </sheetData>
  <mergeCells count="9">
    <mergeCell ref="A1:J1"/>
    <mergeCell ref="A2:J2"/>
    <mergeCell ref="A3:J3"/>
    <mergeCell ref="G5:J5"/>
    <mergeCell ref="G6:H6"/>
    <mergeCell ref="I6:J6"/>
    <mergeCell ref="A5:A7"/>
    <mergeCell ref="B5:D6"/>
    <mergeCell ref="E5:F6"/>
  </mergeCell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62" zoomScaleNormal="62" workbookViewId="0">
      <selection activeCell="A1" sqref="A1:C1"/>
    </sheetView>
  </sheetViews>
  <sheetFormatPr defaultColWidth="9" defaultRowHeight="15" outlineLevelCol="2"/>
  <cols>
    <col min="2" max="2" width="77.8571428571429" customWidth="1"/>
    <col min="3" max="3" width="42.1428571428571" customWidth="1"/>
  </cols>
  <sheetData>
    <row r="1" ht="56" customHeight="1" spans="1:3">
      <c r="A1" s="72" t="s">
        <v>108</v>
      </c>
      <c r="B1" s="72"/>
      <c r="C1" s="72"/>
    </row>
    <row r="2" ht="18.75" spans="1:3">
      <c r="A2" s="73" t="s">
        <v>109</v>
      </c>
      <c r="B2" s="73"/>
      <c r="C2" s="73"/>
    </row>
    <row r="3" ht="16.5" spans="1:3">
      <c r="A3" s="74"/>
      <c r="B3" s="75"/>
      <c r="C3" s="74"/>
    </row>
    <row r="4" ht="16.5" spans="1:3">
      <c r="A4" s="76" t="s">
        <v>3</v>
      </c>
      <c r="B4" s="76" t="s">
        <v>110</v>
      </c>
      <c r="C4" s="76" t="s">
        <v>111</v>
      </c>
    </row>
    <row r="5" ht="16.5" spans="1:3">
      <c r="A5" s="77" t="s">
        <v>112</v>
      </c>
      <c r="B5" s="78" t="s">
        <v>113</v>
      </c>
      <c r="C5" s="79">
        <f>'Bieu chi tiết các hộ của thôn '!B106</f>
        <v>96</v>
      </c>
    </row>
    <row r="6" ht="16.5" spans="1:3">
      <c r="A6" s="80"/>
      <c r="B6" s="81" t="s">
        <v>114</v>
      </c>
      <c r="C6" s="82">
        <f>'Bieu chi tiết các hộ của thôn '!F106</f>
        <v>42</v>
      </c>
    </row>
    <row r="7" ht="16.5" spans="1:3">
      <c r="A7" s="80"/>
      <c r="B7" s="81" t="s">
        <v>115</v>
      </c>
      <c r="C7" s="82">
        <f>'Bieu chi tiết các hộ của thôn '!E106</f>
        <v>34</v>
      </c>
    </row>
    <row r="8" ht="16.5" spans="1:3">
      <c r="A8" s="80">
        <v>1</v>
      </c>
      <c r="B8" s="83" t="s">
        <v>116</v>
      </c>
      <c r="C8" s="82">
        <f>C9+C10</f>
        <v>43</v>
      </c>
    </row>
    <row r="9" ht="33" spans="1:3">
      <c r="A9" s="80"/>
      <c r="B9" s="84" t="s">
        <v>117</v>
      </c>
      <c r="C9" s="82">
        <f>SUMIF('Bieu chi tiết các hộ của thôn '!G9:G105,"&lt;&gt;")</f>
        <v>40</v>
      </c>
    </row>
    <row r="10" ht="33" spans="1:3">
      <c r="A10" s="80"/>
      <c r="B10" s="84" t="s">
        <v>118</v>
      </c>
      <c r="C10" s="82">
        <f>SUMIF('Bieu chi tiết các hộ của thôn '!H9:H105,"&lt;&gt;")</f>
        <v>3</v>
      </c>
    </row>
    <row r="11" ht="16.5" spans="1:3">
      <c r="A11" s="80">
        <v>2</v>
      </c>
      <c r="B11" s="83" t="s">
        <v>119</v>
      </c>
      <c r="C11" s="82">
        <f>C12+C13</f>
        <v>7</v>
      </c>
    </row>
    <row r="12" ht="33" spans="1:3">
      <c r="A12" s="80"/>
      <c r="B12" s="84" t="s">
        <v>120</v>
      </c>
      <c r="C12" s="82">
        <f>SUMIF('Bieu chi tiết các hộ của thôn '!I9:I105,"&lt;&gt;")</f>
        <v>2</v>
      </c>
    </row>
    <row r="13" ht="33" spans="1:3">
      <c r="A13" s="80"/>
      <c r="B13" s="84" t="s">
        <v>121</v>
      </c>
      <c r="C13" s="82">
        <f>SUMIF('Bieu chi tiết các hộ của thôn '!J9:J105,"&lt;&gt;")</f>
        <v>5</v>
      </c>
    </row>
    <row r="14" ht="16.5" spans="1:3">
      <c r="A14" s="85" t="s">
        <v>122</v>
      </c>
      <c r="B14" s="86" t="s">
        <v>123</v>
      </c>
      <c r="C14" s="82">
        <f>'Bieu chi tiết các hộ của thôn '!C106</f>
        <v>6</v>
      </c>
    </row>
    <row r="15" ht="16.5" spans="1:3">
      <c r="A15" s="77">
        <v>1</v>
      </c>
      <c r="B15" s="83" t="s">
        <v>124</v>
      </c>
      <c r="C15" s="82">
        <f>C16+C17</f>
        <v>5</v>
      </c>
    </row>
    <row r="16" ht="33" spans="1:3">
      <c r="A16" s="77"/>
      <c r="B16" s="81" t="s">
        <v>125</v>
      </c>
      <c r="C16" s="82">
        <f>SUMIF('Bieu chi tiết các hộ của thôn '!G9:G105,1,'Bieu chi tiết các hộ của thôn '!C9:C105)</f>
        <v>3</v>
      </c>
    </row>
    <row r="17" ht="33" spans="1:3">
      <c r="A17" s="77"/>
      <c r="B17" s="81" t="s">
        <v>126</v>
      </c>
      <c r="C17" s="82">
        <f>SUMIF('Bieu chi tiết các hộ của thôn '!H9:H105,1,'Bieu chi tiết các hộ của thôn '!C9:C105)</f>
        <v>2</v>
      </c>
    </row>
    <row r="18" ht="16.5" spans="1:3">
      <c r="A18" s="85">
        <v>2</v>
      </c>
      <c r="B18" s="83" t="s">
        <v>127</v>
      </c>
      <c r="C18" s="82">
        <f>C19+C20</f>
        <v>0</v>
      </c>
    </row>
    <row r="19" ht="33" spans="1:3">
      <c r="A19" s="77"/>
      <c r="B19" s="81" t="s">
        <v>128</v>
      </c>
      <c r="C19" s="82">
        <f>SUMIF('Bieu chi tiết các hộ của thôn '!I9:I105,1,'Bieu chi tiết các hộ của thôn '!C9:C105)</f>
        <v>0</v>
      </c>
    </row>
    <row r="20" ht="33" spans="1:3">
      <c r="A20" s="77"/>
      <c r="B20" s="81" t="s">
        <v>129</v>
      </c>
      <c r="C20" s="82">
        <f>SUMIF('Bieu chi tiết các hộ của thôn '!J9:J105,1,'Bieu chi tiết các hộ của thôn '!C9:C105)</f>
        <v>0</v>
      </c>
    </row>
    <row r="21" ht="16.5" spans="1:3">
      <c r="A21" s="85" t="s">
        <v>130</v>
      </c>
      <c r="B21" s="86" t="s">
        <v>131</v>
      </c>
      <c r="C21" s="82">
        <f>'Bieu chi tiết các hộ của thôn '!D106</f>
        <v>5</v>
      </c>
    </row>
    <row r="22" ht="16.5" spans="1:3">
      <c r="A22" s="85">
        <v>1</v>
      </c>
      <c r="B22" s="86" t="s">
        <v>132</v>
      </c>
      <c r="C22" s="82">
        <f>C23+C24</f>
        <v>1</v>
      </c>
    </row>
    <row r="23" ht="33" spans="1:3">
      <c r="A23" s="77"/>
      <c r="B23" s="81" t="s">
        <v>133</v>
      </c>
      <c r="C23" s="82">
        <f>SUMIF('Bieu chi tiết các hộ của thôn '!G9:G105,1,'Bieu chi tiết các hộ của thôn '!D9:D105)</f>
        <v>0</v>
      </c>
    </row>
    <row r="24" ht="33" spans="1:3">
      <c r="A24" s="77"/>
      <c r="B24" s="81" t="s">
        <v>134</v>
      </c>
      <c r="C24" s="82">
        <f>SUMIF('Bieu chi tiết các hộ của thôn '!H9:H105,1,'Bieu chi tiết các hộ của thôn '!D9:D105)</f>
        <v>1</v>
      </c>
    </row>
    <row r="25" ht="16.5" spans="1:3">
      <c r="A25" s="85">
        <v>2</v>
      </c>
      <c r="B25" s="86" t="s">
        <v>135</v>
      </c>
      <c r="C25" s="82">
        <f>C26+C27</f>
        <v>2</v>
      </c>
    </row>
    <row r="26" ht="33" spans="1:3">
      <c r="A26" s="77"/>
      <c r="B26" s="81" t="s">
        <v>136</v>
      </c>
      <c r="C26" s="82">
        <f>SUMIF('Bieu chi tiết các hộ của thôn '!I9:I105,1,'Bieu chi tiết các hộ của thôn '!D9:D105)</f>
        <v>0</v>
      </c>
    </row>
    <row r="27" ht="33" spans="1:3">
      <c r="A27" s="77"/>
      <c r="B27" s="81" t="s">
        <v>137</v>
      </c>
      <c r="C27" s="82">
        <f>SUMIF('Bieu chi tiết các hộ của thôn '!J9:J105,1,'Bieu chi tiết các hộ của thôn '!D9:D105)</f>
        <v>2</v>
      </c>
    </row>
    <row r="28" ht="16.5" spans="1:3">
      <c r="A28" s="85" t="s">
        <v>130</v>
      </c>
      <c r="B28" s="86" t="s">
        <v>138</v>
      </c>
      <c r="C28" s="82"/>
    </row>
    <row r="29" ht="33" spans="1:3">
      <c r="A29" s="87"/>
      <c r="B29" s="88" t="s">
        <v>139</v>
      </c>
      <c r="C29" s="89">
        <f>C30+C33</f>
        <v>52.0833333333333</v>
      </c>
    </row>
    <row r="30" ht="16.5" spans="1:3">
      <c r="A30" s="76">
        <v>1</v>
      </c>
      <c r="B30" s="90" t="s">
        <v>140</v>
      </c>
      <c r="C30" s="89">
        <f>C31+C32</f>
        <v>7.29166666666667</v>
      </c>
    </row>
    <row r="31" ht="49.5" spans="1:3">
      <c r="A31" s="91" t="s">
        <v>141</v>
      </c>
      <c r="B31" s="92" t="s">
        <v>142</v>
      </c>
      <c r="C31" s="93">
        <f>C12/C5*100</f>
        <v>2.08333333333333</v>
      </c>
    </row>
    <row r="32" ht="49.5" spans="1:3">
      <c r="A32" s="91" t="s">
        <v>143</v>
      </c>
      <c r="B32" s="92" t="s">
        <v>144</v>
      </c>
      <c r="C32" s="93">
        <f>C13/C5*100</f>
        <v>5.20833333333333</v>
      </c>
    </row>
    <row r="33" ht="16.5" spans="1:3">
      <c r="A33" s="94">
        <v>2</v>
      </c>
      <c r="B33" s="95" t="s">
        <v>145</v>
      </c>
      <c r="C33" s="89">
        <f>C34+C35</f>
        <v>44.7916666666667</v>
      </c>
    </row>
    <row r="34" ht="49.5" spans="1:3">
      <c r="A34" s="91" t="s">
        <v>146</v>
      </c>
      <c r="B34" s="92" t="s">
        <v>147</v>
      </c>
      <c r="C34" s="93">
        <f>C9/C5*100</f>
        <v>41.6666666666667</v>
      </c>
    </row>
    <row r="35" ht="49.5" spans="1:3">
      <c r="A35" s="91" t="s">
        <v>148</v>
      </c>
      <c r="B35" s="92" t="s">
        <v>149</v>
      </c>
      <c r="C35" s="93">
        <f>C10/C5*100</f>
        <v>3.125</v>
      </c>
    </row>
    <row r="36" ht="33" spans="1:3">
      <c r="A36" s="94"/>
      <c r="B36" s="95" t="s">
        <v>150</v>
      </c>
      <c r="C36" s="89">
        <f>C37+C40</f>
        <v>83.3333333333333</v>
      </c>
    </row>
    <row r="37" ht="33" spans="1:3">
      <c r="A37" s="94">
        <v>3</v>
      </c>
      <c r="B37" s="95" t="s">
        <v>151</v>
      </c>
      <c r="C37" s="96">
        <f>C18/C14*100</f>
        <v>0</v>
      </c>
    </row>
    <row r="38" ht="33" spans="1:3">
      <c r="A38" s="97" t="s">
        <v>152</v>
      </c>
      <c r="B38" s="98" t="s">
        <v>153</v>
      </c>
      <c r="C38" s="96">
        <f>C19/C14*100</f>
        <v>0</v>
      </c>
    </row>
    <row r="39" ht="49.5" spans="1:3">
      <c r="A39" s="97" t="s">
        <v>154</v>
      </c>
      <c r="B39" s="98" t="s">
        <v>155</v>
      </c>
      <c r="C39" s="96">
        <f>C20/C14*100</f>
        <v>0</v>
      </c>
    </row>
    <row r="40" ht="33" spans="1:3">
      <c r="A40" s="94">
        <v>4</v>
      </c>
      <c r="B40" s="95" t="s">
        <v>156</v>
      </c>
      <c r="C40" s="89">
        <f>C41+C42</f>
        <v>83.3333333333333</v>
      </c>
    </row>
    <row r="41" ht="33" spans="1:3">
      <c r="A41" s="99" t="s">
        <v>157</v>
      </c>
      <c r="B41" s="98" t="s">
        <v>158</v>
      </c>
      <c r="C41" s="100">
        <f>C16/C14*100</f>
        <v>50</v>
      </c>
    </row>
    <row r="42" ht="49.5" spans="1:3">
      <c r="A42" s="99" t="s">
        <v>159</v>
      </c>
      <c r="B42" s="98" t="s">
        <v>160</v>
      </c>
      <c r="C42" s="100">
        <f>C17/C14*100</f>
        <v>33.3333333333333</v>
      </c>
    </row>
    <row r="43" ht="16.5" spans="1:3">
      <c r="A43" s="101">
        <v>5</v>
      </c>
      <c r="B43" s="102" t="s">
        <v>161</v>
      </c>
      <c r="C43" s="103"/>
    </row>
    <row r="44" ht="33" spans="1:3">
      <c r="A44" s="99" t="s">
        <v>162</v>
      </c>
      <c r="B44" s="98" t="s">
        <v>163</v>
      </c>
      <c r="C44" s="100">
        <f>C25/C21*100</f>
        <v>40</v>
      </c>
    </row>
    <row r="45" ht="33" spans="1:3">
      <c r="A45" s="99" t="s">
        <v>164</v>
      </c>
      <c r="B45" s="98" t="s">
        <v>165</v>
      </c>
      <c r="C45" s="100">
        <f>C22/C21*100</f>
        <v>20</v>
      </c>
    </row>
    <row r="46" ht="16.5" spans="1:3">
      <c r="A46" s="74"/>
      <c r="B46" s="75"/>
      <c r="C46" s="74"/>
    </row>
    <row r="47" ht="16.5" spans="1:3">
      <c r="A47" s="74"/>
      <c r="B47" s="104" t="s">
        <v>105</v>
      </c>
      <c r="C47" s="104"/>
    </row>
    <row r="48" ht="16.5" spans="1:3">
      <c r="A48" s="74"/>
      <c r="B48" s="105" t="s">
        <v>107</v>
      </c>
      <c r="C48" s="105"/>
    </row>
    <row r="49" ht="16.5" spans="1:3">
      <c r="A49" s="74"/>
      <c r="B49" s="75"/>
      <c r="C49" s="74"/>
    </row>
  </sheetData>
  <mergeCells count="4">
    <mergeCell ref="A1:C1"/>
    <mergeCell ref="A2:C2"/>
    <mergeCell ref="B47:C47"/>
    <mergeCell ref="B48:C4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2"/>
  <sheetViews>
    <sheetView view="pageBreakPreview" zoomScaleNormal="84" topLeftCell="A4" workbookViewId="0">
      <selection activeCell="I13" sqref="I13"/>
    </sheetView>
  </sheetViews>
  <sheetFormatPr defaultColWidth="9" defaultRowHeight="12.75"/>
  <cols>
    <col min="1" max="1" width="3.57142857142857" style="2" customWidth="1"/>
    <col min="2" max="2" width="11.2857142857143" style="3" customWidth="1"/>
    <col min="3" max="3" width="6.14285714285714" style="3" customWidth="1"/>
    <col min="4" max="4" width="6.71428571428571" style="3" customWidth="1"/>
    <col min="5" max="5" width="8.71428571428571" style="3" customWidth="1"/>
    <col min="6" max="6" width="6" style="3" customWidth="1"/>
    <col min="7" max="7" width="8.71428571428571" style="3" customWidth="1"/>
    <col min="8" max="8" width="12.8571428571429" style="2" customWidth="1"/>
    <col min="9" max="9" width="8.57142857142857" style="3" customWidth="1"/>
    <col min="10" max="10" width="9.71428571428571" style="3" customWidth="1"/>
    <col min="11" max="11" width="6.71428571428571" style="3" customWidth="1"/>
    <col min="12" max="12" width="10" style="3" customWidth="1"/>
    <col min="13" max="13" width="15.5714285714286" style="3" customWidth="1"/>
    <col min="14" max="14" width="13.5714285714286" style="3" customWidth="1"/>
    <col min="15" max="15" width="5.85714285714286" style="3" customWidth="1"/>
    <col min="16" max="16" width="7" style="3" customWidth="1"/>
    <col min="17" max="17" width="10.1428571428571" style="3" customWidth="1"/>
    <col min="18" max="18" width="7.14285714285714" style="3" customWidth="1"/>
    <col min="19" max="19" width="11.1428571428571" style="3" customWidth="1"/>
    <col min="20" max="20" width="12.8571428571429" style="3" customWidth="1"/>
    <col min="21" max="21" width="7.57142857142857" style="4" customWidth="1"/>
    <col min="22" max="22" width="10.2857142857143" style="4" customWidth="1"/>
    <col min="23" max="23" width="8.42857142857143" style="4" customWidth="1"/>
    <col min="24" max="24" width="10.7142857142857" style="4" customWidth="1"/>
    <col min="25" max="25" width="13" style="4" customWidth="1"/>
    <col min="26" max="26" width="13.7142857142857" style="4" customWidth="1"/>
    <col min="27" max="27" width="8.71428571428571" style="3" customWidth="1"/>
    <col min="28" max="28" width="5.71428571428571" style="3" customWidth="1"/>
    <col min="29" max="29" width="10.7142857142857" style="3" customWidth="1"/>
    <col min="30" max="30" width="6.42857142857143" style="3" customWidth="1"/>
    <col min="31" max="31" width="10.7142857142857" style="3" customWidth="1"/>
    <col min="32" max="256" width="9.14285714285714" style="3"/>
    <col min="257" max="257" width="3.57142857142857" style="3" customWidth="1"/>
    <col min="258" max="258" width="11.2857142857143" style="3" customWidth="1"/>
    <col min="259" max="259" width="6.14285714285714" style="3" customWidth="1"/>
    <col min="260" max="260" width="6.71428571428571" style="3" customWidth="1"/>
    <col min="261" max="261" width="8.71428571428571" style="3" customWidth="1"/>
    <col min="262" max="262" width="6" style="3" customWidth="1"/>
    <col min="263" max="263" width="8.71428571428571" style="3" customWidth="1"/>
    <col min="264" max="264" width="12.8571428571429" style="3" customWidth="1"/>
    <col min="265" max="265" width="8.57142857142857" style="3" customWidth="1"/>
    <col min="266" max="266" width="9.71428571428571" style="3" customWidth="1"/>
    <col min="267" max="267" width="6.71428571428571" style="3" customWidth="1"/>
    <col min="268" max="268" width="10" style="3" customWidth="1"/>
    <col min="269" max="269" width="15.5714285714286" style="3" customWidth="1"/>
    <col min="270" max="270" width="13.5714285714286" style="3" customWidth="1"/>
    <col min="271" max="271" width="5.85714285714286" style="3" customWidth="1"/>
    <col min="272" max="272" width="7" style="3" customWidth="1"/>
    <col min="273" max="273" width="10.1428571428571" style="3" customWidth="1"/>
    <col min="274" max="274" width="7.14285714285714" style="3" customWidth="1"/>
    <col min="275" max="275" width="11.1428571428571" style="3" customWidth="1"/>
    <col min="276" max="276" width="12.8571428571429" style="3" customWidth="1"/>
    <col min="277" max="277" width="7.57142857142857" style="3" customWidth="1"/>
    <col min="278" max="278" width="10.2857142857143" style="3" customWidth="1"/>
    <col min="279" max="279" width="8.42857142857143" style="3" customWidth="1"/>
    <col min="280" max="280" width="10.7142857142857" style="3" customWidth="1"/>
    <col min="281" max="281" width="13" style="3" customWidth="1"/>
    <col min="282" max="282" width="13.7142857142857" style="3" customWidth="1"/>
    <col min="283" max="283" width="8.71428571428571" style="3" customWidth="1"/>
    <col min="284" max="284" width="5.71428571428571" style="3" customWidth="1"/>
    <col min="285" max="285" width="10.7142857142857" style="3" customWidth="1"/>
    <col min="286" max="286" width="6.42857142857143" style="3" customWidth="1"/>
    <col min="287" max="287" width="10.7142857142857" style="3" customWidth="1"/>
    <col min="288" max="512" width="9.14285714285714" style="3"/>
    <col min="513" max="513" width="3.57142857142857" style="3" customWidth="1"/>
    <col min="514" max="514" width="11.2857142857143" style="3" customWidth="1"/>
    <col min="515" max="515" width="6.14285714285714" style="3" customWidth="1"/>
    <col min="516" max="516" width="6.71428571428571" style="3" customWidth="1"/>
    <col min="517" max="517" width="8.71428571428571" style="3" customWidth="1"/>
    <col min="518" max="518" width="6" style="3" customWidth="1"/>
    <col min="519" max="519" width="8.71428571428571" style="3" customWidth="1"/>
    <col min="520" max="520" width="12.8571428571429" style="3" customWidth="1"/>
    <col min="521" max="521" width="8.57142857142857" style="3" customWidth="1"/>
    <col min="522" max="522" width="9.71428571428571" style="3" customWidth="1"/>
    <col min="523" max="523" width="6.71428571428571" style="3" customWidth="1"/>
    <col min="524" max="524" width="10" style="3" customWidth="1"/>
    <col min="525" max="525" width="15.5714285714286" style="3" customWidth="1"/>
    <col min="526" max="526" width="13.5714285714286" style="3" customWidth="1"/>
    <col min="527" max="527" width="5.85714285714286" style="3" customWidth="1"/>
    <col min="528" max="528" width="7" style="3" customWidth="1"/>
    <col min="529" max="529" width="10.1428571428571" style="3" customWidth="1"/>
    <col min="530" max="530" width="7.14285714285714" style="3" customWidth="1"/>
    <col min="531" max="531" width="11.1428571428571" style="3" customWidth="1"/>
    <col min="532" max="532" width="12.8571428571429" style="3" customWidth="1"/>
    <col min="533" max="533" width="7.57142857142857" style="3" customWidth="1"/>
    <col min="534" max="534" width="10.2857142857143" style="3" customWidth="1"/>
    <col min="535" max="535" width="8.42857142857143" style="3" customWidth="1"/>
    <col min="536" max="536" width="10.7142857142857" style="3" customWidth="1"/>
    <col min="537" max="537" width="13" style="3" customWidth="1"/>
    <col min="538" max="538" width="13.7142857142857" style="3" customWidth="1"/>
    <col min="539" max="539" width="8.71428571428571" style="3" customWidth="1"/>
    <col min="540" max="540" width="5.71428571428571" style="3" customWidth="1"/>
    <col min="541" max="541" width="10.7142857142857" style="3" customWidth="1"/>
    <col min="542" max="542" width="6.42857142857143" style="3" customWidth="1"/>
    <col min="543" max="543" width="10.7142857142857" style="3" customWidth="1"/>
    <col min="544" max="768" width="9.14285714285714" style="3"/>
    <col min="769" max="769" width="3.57142857142857" style="3" customWidth="1"/>
    <col min="770" max="770" width="11.2857142857143" style="3" customWidth="1"/>
    <col min="771" max="771" width="6.14285714285714" style="3" customWidth="1"/>
    <col min="772" max="772" width="6.71428571428571" style="3" customWidth="1"/>
    <col min="773" max="773" width="8.71428571428571" style="3" customWidth="1"/>
    <col min="774" max="774" width="6" style="3" customWidth="1"/>
    <col min="775" max="775" width="8.71428571428571" style="3" customWidth="1"/>
    <col min="776" max="776" width="12.8571428571429" style="3" customWidth="1"/>
    <col min="777" max="777" width="8.57142857142857" style="3" customWidth="1"/>
    <col min="778" max="778" width="9.71428571428571" style="3" customWidth="1"/>
    <col min="779" max="779" width="6.71428571428571" style="3" customWidth="1"/>
    <col min="780" max="780" width="10" style="3" customWidth="1"/>
    <col min="781" max="781" width="15.5714285714286" style="3" customWidth="1"/>
    <col min="782" max="782" width="13.5714285714286" style="3" customWidth="1"/>
    <col min="783" max="783" width="5.85714285714286" style="3" customWidth="1"/>
    <col min="784" max="784" width="7" style="3" customWidth="1"/>
    <col min="785" max="785" width="10.1428571428571" style="3" customWidth="1"/>
    <col min="786" max="786" width="7.14285714285714" style="3" customWidth="1"/>
    <col min="787" max="787" width="11.1428571428571" style="3" customWidth="1"/>
    <col min="788" max="788" width="12.8571428571429" style="3" customWidth="1"/>
    <col min="789" max="789" width="7.57142857142857" style="3" customWidth="1"/>
    <col min="790" max="790" width="10.2857142857143" style="3" customWidth="1"/>
    <col min="791" max="791" width="8.42857142857143" style="3" customWidth="1"/>
    <col min="792" max="792" width="10.7142857142857" style="3" customWidth="1"/>
    <col min="793" max="793" width="13" style="3" customWidth="1"/>
    <col min="794" max="794" width="13.7142857142857" style="3" customWidth="1"/>
    <col min="795" max="795" width="8.71428571428571" style="3" customWidth="1"/>
    <col min="796" max="796" width="5.71428571428571" style="3" customWidth="1"/>
    <col min="797" max="797" width="10.7142857142857" style="3" customWidth="1"/>
    <col min="798" max="798" width="6.42857142857143" style="3" customWidth="1"/>
    <col min="799" max="799" width="10.7142857142857" style="3" customWidth="1"/>
    <col min="800" max="1024" width="9.14285714285714" style="3"/>
    <col min="1025" max="1025" width="3.57142857142857" style="3" customWidth="1"/>
    <col min="1026" max="1026" width="11.2857142857143" style="3" customWidth="1"/>
    <col min="1027" max="1027" width="6.14285714285714" style="3" customWidth="1"/>
    <col min="1028" max="1028" width="6.71428571428571" style="3" customWidth="1"/>
    <col min="1029" max="1029" width="8.71428571428571" style="3" customWidth="1"/>
    <col min="1030" max="1030" width="6" style="3" customWidth="1"/>
    <col min="1031" max="1031" width="8.71428571428571" style="3" customWidth="1"/>
    <col min="1032" max="1032" width="12.8571428571429" style="3" customWidth="1"/>
    <col min="1033" max="1033" width="8.57142857142857" style="3" customWidth="1"/>
    <col min="1034" max="1034" width="9.71428571428571" style="3" customWidth="1"/>
    <col min="1035" max="1035" width="6.71428571428571" style="3" customWidth="1"/>
    <col min="1036" max="1036" width="10" style="3" customWidth="1"/>
    <col min="1037" max="1037" width="15.5714285714286" style="3" customWidth="1"/>
    <col min="1038" max="1038" width="13.5714285714286" style="3" customWidth="1"/>
    <col min="1039" max="1039" width="5.85714285714286" style="3" customWidth="1"/>
    <col min="1040" max="1040" width="7" style="3" customWidth="1"/>
    <col min="1041" max="1041" width="10.1428571428571" style="3" customWidth="1"/>
    <col min="1042" max="1042" width="7.14285714285714" style="3" customWidth="1"/>
    <col min="1043" max="1043" width="11.1428571428571" style="3" customWidth="1"/>
    <col min="1044" max="1044" width="12.8571428571429" style="3" customWidth="1"/>
    <col min="1045" max="1045" width="7.57142857142857" style="3" customWidth="1"/>
    <col min="1046" max="1046" width="10.2857142857143" style="3" customWidth="1"/>
    <col min="1047" max="1047" width="8.42857142857143" style="3" customWidth="1"/>
    <col min="1048" max="1048" width="10.7142857142857" style="3" customWidth="1"/>
    <col min="1049" max="1049" width="13" style="3" customWidth="1"/>
    <col min="1050" max="1050" width="13.7142857142857" style="3" customWidth="1"/>
    <col min="1051" max="1051" width="8.71428571428571" style="3" customWidth="1"/>
    <col min="1052" max="1052" width="5.71428571428571" style="3" customWidth="1"/>
    <col min="1053" max="1053" width="10.7142857142857" style="3" customWidth="1"/>
    <col min="1054" max="1054" width="6.42857142857143" style="3" customWidth="1"/>
    <col min="1055" max="1055" width="10.7142857142857" style="3" customWidth="1"/>
    <col min="1056" max="1280" width="9.14285714285714" style="3"/>
    <col min="1281" max="1281" width="3.57142857142857" style="3" customWidth="1"/>
    <col min="1282" max="1282" width="11.2857142857143" style="3" customWidth="1"/>
    <col min="1283" max="1283" width="6.14285714285714" style="3" customWidth="1"/>
    <col min="1284" max="1284" width="6.71428571428571" style="3" customWidth="1"/>
    <col min="1285" max="1285" width="8.71428571428571" style="3" customWidth="1"/>
    <col min="1286" max="1286" width="6" style="3" customWidth="1"/>
    <col min="1287" max="1287" width="8.71428571428571" style="3" customWidth="1"/>
    <col min="1288" max="1288" width="12.8571428571429" style="3" customWidth="1"/>
    <col min="1289" max="1289" width="8.57142857142857" style="3" customWidth="1"/>
    <col min="1290" max="1290" width="9.71428571428571" style="3" customWidth="1"/>
    <col min="1291" max="1291" width="6.71428571428571" style="3" customWidth="1"/>
    <col min="1292" max="1292" width="10" style="3" customWidth="1"/>
    <col min="1293" max="1293" width="15.5714285714286" style="3" customWidth="1"/>
    <col min="1294" max="1294" width="13.5714285714286" style="3" customWidth="1"/>
    <col min="1295" max="1295" width="5.85714285714286" style="3" customWidth="1"/>
    <col min="1296" max="1296" width="7" style="3" customWidth="1"/>
    <col min="1297" max="1297" width="10.1428571428571" style="3" customWidth="1"/>
    <col min="1298" max="1298" width="7.14285714285714" style="3" customWidth="1"/>
    <col min="1299" max="1299" width="11.1428571428571" style="3" customWidth="1"/>
    <col min="1300" max="1300" width="12.8571428571429" style="3" customWidth="1"/>
    <col min="1301" max="1301" width="7.57142857142857" style="3" customWidth="1"/>
    <col min="1302" max="1302" width="10.2857142857143" style="3" customWidth="1"/>
    <col min="1303" max="1303" width="8.42857142857143" style="3" customWidth="1"/>
    <col min="1304" max="1304" width="10.7142857142857" style="3" customWidth="1"/>
    <col min="1305" max="1305" width="13" style="3" customWidth="1"/>
    <col min="1306" max="1306" width="13.7142857142857" style="3" customWidth="1"/>
    <col min="1307" max="1307" width="8.71428571428571" style="3" customWidth="1"/>
    <col min="1308" max="1308" width="5.71428571428571" style="3" customWidth="1"/>
    <col min="1309" max="1309" width="10.7142857142857" style="3" customWidth="1"/>
    <col min="1310" max="1310" width="6.42857142857143" style="3" customWidth="1"/>
    <col min="1311" max="1311" width="10.7142857142857" style="3" customWidth="1"/>
    <col min="1312" max="1536" width="9.14285714285714" style="3"/>
    <col min="1537" max="1537" width="3.57142857142857" style="3" customWidth="1"/>
    <col min="1538" max="1538" width="11.2857142857143" style="3" customWidth="1"/>
    <col min="1539" max="1539" width="6.14285714285714" style="3" customWidth="1"/>
    <col min="1540" max="1540" width="6.71428571428571" style="3" customWidth="1"/>
    <col min="1541" max="1541" width="8.71428571428571" style="3" customWidth="1"/>
    <col min="1542" max="1542" width="6" style="3" customWidth="1"/>
    <col min="1543" max="1543" width="8.71428571428571" style="3" customWidth="1"/>
    <col min="1544" max="1544" width="12.8571428571429" style="3" customWidth="1"/>
    <col min="1545" max="1545" width="8.57142857142857" style="3" customWidth="1"/>
    <col min="1546" max="1546" width="9.71428571428571" style="3" customWidth="1"/>
    <col min="1547" max="1547" width="6.71428571428571" style="3" customWidth="1"/>
    <col min="1548" max="1548" width="10" style="3" customWidth="1"/>
    <col min="1549" max="1549" width="15.5714285714286" style="3" customWidth="1"/>
    <col min="1550" max="1550" width="13.5714285714286" style="3" customWidth="1"/>
    <col min="1551" max="1551" width="5.85714285714286" style="3" customWidth="1"/>
    <col min="1552" max="1552" width="7" style="3" customWidth="1"/>
    <col min="1553" max="1553" width="10.1428571428571" style="3" customWidth="1"/>
    <col min="1554" max="1554" width="7.14285714285714" style="3" customWidth="1"/>
    <col min="1555" max="1555" width="11.1428571428571" style="3" customWidth="1"/>
    <col min="1556" max="1556" width="12.8571428571429" style="3" customWidth="1"/>
    <col min="1557" max="1557" width="7.57142857142857" style="3" customWidth="1"/>
    <col min="1558" max="1558" width="10.2857142857143" style="3" customWidth="1"/>
    <col min="1559" max="1559" width="8.42857142857143" style="3" customWidth="1"/>
    <col min="1560" max="1560" width="10.7142857142857" style="3" customWidth="1"/>
    <col min="1561" max="1561" width="13" style="3" customWidth="1"/>
    <col min="1562" max="1562" width="13.7142857142857" style="3" customWidth="1"/>
    <col min="1563" max="1563" width="8.71428571428571" style="3" customWidth="1"/>
    <col min="1564" max="1564" width="5.71428571428571" style="3" customWidth="1"/>
    <col min="1565" max="1565" width="10.7142857142857" style="3" customWidth="1"/>
    <col min="1566" max="1566" width="6.42857142857143" style="3" customWidth="1"/>
    <col min="1567" max="1567" width="10.7142857142857" style="3" customWidth="1"/>
    <col min="1568" max="1792" width="9.14285714285714" style="3"/>
    <col min="1793" max="1793" width="3.57142857142857" style="3" customWidth="1"/>
    <col min="1794" max="1794" width="11.2857142857143" style="3" customWidth="1"/>
    <col min="1795" max="1795" width="6.14285714285714" style="3" customWidth="1"/>
    <col min="1796" max="1796" width="6.71428571428571" style="3" customWidth="1"/>
    <col min="1797" max="1797" width="8.71428571428571" style="3" customWidth="1"/>
    <col min="1798" max="1798" width="6" style="3" customWidth="1"/>
    <col min="1799" max="1799" width="8.71428571428571" style="3" customWidth="1"/>
    <col min="1800" max="1800" width="12.8571428571429" style="3" customWidth="1"/>
    <col min="1801" max="1801" width="8.57142857142857" style="3" customWidth="1"/>
    <col min="1802" max="1802" width="9.71428571428571" style="3" customWidth="1"/>
    <col min="1803" max="1803" width="6.71428571428571" style="3" customWidth="1"/>
    <col min="1804" max="1804" width="10" style="3" customWidth="1"/>
    <col min="1805" max="1805" width="15.5714285714286" style="3" customWidth="1"/>
    <col min="1806" max="1806" width="13.5714285714286" style="3" customWidth="1"/>
    <col min="1807" max="1807" width="5.85714285714286" style="3" customWidth="1"/>
    <col min="1808" max="1808" width="7" style="3" customWidth="1"/>
    <col min="1809" max="1809" width="10.1428571428571" style="3" customWidth="1"/>
    <col min="1810" max="1810" width="7.14285714285714" style="3" customWidth="1"/>
    <col min="1811" max="1811" width="11.1428571428571" style="3" customWidth="1"/>
    <col min="1812" max="1812" width="12.8571428571429" style="3" customWidth="1"/>
    <col min="1813" max="1813" width="7.57142857142857" style="3" customWidth="1"/>
    <col min="1814" max="1814" width="10.2857142857143" style="3" customWidth="1"/>
    <col min="1815" max="1815" width="8.42857142857143" style="3" customWidth="1"/>
    <col min="1816" max="1816" width="10.7142857142857" style="3" customWidth="1"/>
    <col min="1817" max="1817" width="13" style="3" customWidth="1"/>
    <col min="1818" max="1818" width="13.7142857142857" style="3" customWidth="1"/>
    <col min="1819" max="1819" width="8.71428571428571" style="3" customWidth="1"/>
    <col min="1820" max="1820" width="5.71428571428571" style="3" customWidth="1"/>
    <col min="1821" max="1821" width="10.7142857142857" style="3" customWidth="1"/>
    <col min="1822" max="1822" width="6.42857142857143" style="3" customWidth="1"/>
    <col min="1823" max="1823" width="10.7142857142857" style="3" customWidth="1"/>
    <col min="1824" max="2048" width="9.14285714285714" style="3"/>
    <col min="2049" max="2049" width="3.57142857142857" style="3" customWidth="1"/>
    <col min="2050" max="2050" width="11.2857142857143" style="3" customWidth="1"/>
    <col min="2051" max="2051" width="6.14285714285714" style="3" customWidth="1"/>
    <col min="2052" max="2052" width="6.71428571428571" style="3" customWidth="1"/>
    <col min="2053" max="2053" width="8.71428571428571" style="3" customWidth="1"/>
    <col min="2054" max="2054" width="6" style="3" customWidth="1"/>
    <col min="2055" max="2055" width="8.71428571428571" style="3" customWidth="1"/>
    <col min="2056" max="2056" width="12.8571428571429" style="3" customWidth="1"/>
    <col min="2057" max="2057" width="8.57142857142857" style="3" customWidth="1"/>
    <col min="2058" max="2058" width="9.71428571428571" style="3" customWidth="1"/>
    <col min="2059" max="2059" width="6.71428571428571" style="3" customWidth="1"/>
    <col min="2060" max="2060" width="10" style="3" customWidth="1"/>
    <col min="2061" max="2061" width="15.5714285714286" style="3" customWidth="1"/>
    <col min="2062" max="2062" width="13.5714285714286" style="3" customWidth="1"/>
    <col min="2063" max="2063" width="5.85714285714286" style="3" customWidth="1"/>
    <col min="2064" max="2064" width="7" style="3" customWidth="1"/>
    <col min="2065" max="2065" width="10.1428571428571" style="3" customWidth="1"/>
    <col min="2066" max="2066" width="7.14285714285714" style="3" customWidth="1"/>
    <col min="2067" max="2067" width="11.1428571428571" style="3" customWidth="1"/>
    <col min="2068" max="2068" width="12.8571428571429" style="3" customWidth="1"/>
    <col min="2069" max="2069" width="7.57142857142857" style="3" customWidth="1"/>
    <col min="2070" max="2070" width="10.2857142857143" style="3" customWidth="1"/>
    <col min="2071" max="2071" width="8.42857142857143" style="3" customWidth="1"/>
    <col min="2072" max="2072" width="10.7142857142857" style="3" customWidth="1"/>
    <col min="2073" max="2073" width="13" style="3" customWidth="1"/>
    <col min="2074" max="2074" width="13.7142857142857" style="3" customWidth="1"/>
    <col min="2075" max="2075" width="8.71428571428571" style="3" customWidth="1"/>
    <col min="2076" max="2076" width="5.71428571428571" style="3" customWidth="1"/>
    <col min="2077" max="2077" width="10.7142857142857" style="3" customWidth="1"/>
    <col min="2078" max="2078" width="6.42857142857143" style="3" customWidth="1"/>
    <col min="2079" max="2079" width="10.7142857142857" style="3" customWidth="1"/>
    <col min="2080" max="2304" width="9.14285714285714" style="3"/>
    <col min="2305" max="2305" width="3.57142857142857" style="3" customWidth="1"/>
    <col min="2306" max="2306" width="11.2857142857143" style="3" customWidth="1"/>
    <col min="2307" max="2307" width="6.14285714285714" style="3" customWidth="1"/>
    <col min="2308" max="2308" width="6.71428571428571" style="3" customWidth="1"/>
    <col min="2309" max="2309" width="8.71428571428571" style="3" customWidth="1"/>
    <col min="2310" max="2310" width="6" style="3" customWidth="1"/>
    <col min="2311" max="2311" width="8.71428571428571" style="3" customWidth="1"/>
    <col min="2312" max="2312" width="12.8571428571429" style="3" customWidth="1"/>
    <col min="2313" max="2313" width="8.57142857142857" style="3" customWidth="1"/>
    <col min="2314" max="2314" width="9.71428571428571" style="3" customWidth="1"/>
    <col min="2315" max="2315" width="6.71428571428571" style="3" customWidth="1"/>
    <col min="2316" max="2316" width="10" style="3" customWidth="1"/>
    <col min="2317" max="2317" width="15.5714285714286" style="3" customWidth="1"/>
    <col min="2318" max="2318" width="13.5714285714286" style="3" customWidth="1"/>
    <col min="2319" max="2319" width="5.85714285714286" style="3" customWidth="1"/>
    <col min="2320" max="2320" width="7" style="3" customWidth="1"/>
    <col min="2321" max="2321" width="10.1428571428571" style="3" customWidth="1"/>
    <col min="2322" max="2322" width="7.14285714285714" style="3" customWidth="1"/>
    <col min="2323" max="2323" width="11.1428571428571" style="3" customWidth="1"/>
    <col min="2324" max="2324" width="12.8571428571429" style="3" customWidth="1"/>
    <col min="2325" max="2325" width="7.57142857142857" style="3" customWidth="1"/>
    <col min="2326" max="2326" width="10.2857142857143" style="3" customWidth="1"/>
    <col min="2327" max="2327" width="8.42857142857143" style="3" customWidth="1"/>
    <col min="2328" max="2328" width="10.7142857142857" style="3" customWidth="1"/>
    <col min="2329" max="2329" width="13" style="3" customWidth="1"/>
    <col min="2330" max="2330" width="13.7142857142857" style="3" customWidth="1"/>
    <col min="2331" max="2331" width="8.71428571428571" style="3" customWidth="1"/>
    <col min="2332" max="2332" width="5.71428571428571" style="3" customWidth="1"/>
    <col min="2333" max="2333" width="10.7142857142857" style="3" customWidth="1"/>
    <col min="2334" max="2334" width="6.42857142857143" style="3" customWidth="1"/>
    <col min="2335" max="2335" width="10.7142857142857" style="3" customWidth="1"/>
    <col min="2336" max="2560" width="9.14285714285714" style="3"/>
    <col min="2561" max="2561" width="3.57142857142857" style="3" customWidth="1"/>
    <col min="2562" max="2562" width="11.2857142857143" style="3" customWidth="1"/>
    <col min="2563" max="2563" width="6.14285714285714" style="3" customWidth="1"/>
    <col min="2564" max="2564" width="6.71428571428571" style="3" customWidth="1"/>
    <col min="2565" max="2565" width="8.71428571428571" style="3" customWidth="1"/>
    <col min="2566" max="2566" width="6" style="3" customWidth="1"/>
    <col min="2567" max="2567" width="8.71428571428571" style="3" customWidth="1"/>
    <col min="2568" max="2568" width="12.8571428571429" style="3" customWidth="1"/>
    <col min="2569" max="2569" width="8.57142857142857" style="3" customWidth="1"/>
    <col min="2570" max="2570" width="9.71428571428571" style="3" customWidth="1"/>
    <col min="2571" max="2571" width="6.71428571428571" style="3" customWidth="1"/>
    <col min="2572" max="2572" width="10" style="3" customWidth="1"/>
    <col min="2573" max="2573" width="15.5714285714286" style="3" customWidth="1"/>
    <col min="2574" max="2574" width="13.5714285714286" style="3" customWidth="1"/>
    <col min="2575" max="2575" width="5.85714285714286" style="3" customWidth="1"/>
    <col min="2576" max="2576" width="7" style="3" customWidth="1"/>
    <col min="2577" max="2577" width="10.1428571428571" style="3" customWidth="1"/>
    <col min="2578" max="2578" width="7.14285714285714" style="3" customWidth="1"/>
    <col min="2579" max="2579" width="11.1428571428571" style="3" customWidth="1"/>
    <col min="2580" max="2580" width="12.8571428571429" style="3" customWidth="1"/>
    <col min="2581" max="2581" width="7.57142857142857" style="3" customWidth="1"/>
    <col min="2582" max="2582" width="10.2857142857143" style="3" customWidth="1"/>
    <col min="2583" max="2583" width="8.42857142857143" style="3" customWidth="1"/>
    <col min="2584" max="2584" width="10.7142857142857" style="3" customWidth="1"/>
    <col min="2585" max="2585" width="13" style="3" customWidth="1"/>
    <col min="2586" max="2586" width="13.7142857142857" style="3" customWidth="1"/>
    <col min="2587" max="2587" width="8.71428571428571" style="3" customWidth="1"/>
    <col min="2588" max="2588" width="5.71428571428571" style="3" customWidth="1"/>
    <col min="2589" max="2589" width="10.7142857142857" style="3" customWidth="1"/>
    <col min="2590" max="2590" width="6.42857142857143" style="3" customWidth="1"/>
    <col min="2591" max="2591" width="10.7142857142857" style="3" customWidth="1"/>
    <col min="2592" max="2816" width="9.14285714285714" style="3"/>
    <col min="2817" max="2817" width="3.57142857142857" style="3" customWidth="1"/>
    <col min="2818" max="2818" width="11.2857142857143" style="3" customWidth="1"/>
    <col min="2819" max="2819" width="6.14285714285714" style="3" customWidth="1"/>
    <col min="2820" max="2820" width="6.71428571428571" style="3" customWidth="1"/>
    <col min="2821" max="2821" width="8.71428571428571" style="3" customWidth="1"/>
    <col min="2822" max="2822" width="6" style="3" customWidth="1"/>
    <col min="2823" max="2823" width="8.71428571428571" style="3" customWidth="1"/>
    <col min="2824" max="2824" width="12.8571428571429" style="3" customWidth="1"/>
    <col min="2825" max="2825" width="8.57142857142857" style="3" customWidth="1"/>
    <col min="2826" max="2826" width="9.71428571428571" style="3" customWidth="1"/>
    <col min="2827" max="2827" width="6.71428571428571" style="3" customWidth="1"/>
    <col min="2828" max="2828" width="10" style="3" customWidth="1"/>
    <col min="2829" max="2829" width="15.5714285714286" style="3" customWidth="1"/>
    <col min="2830" max="2830" width="13.5714285714286" style="3" customWidth="1"/>
    <col min="2831" max="2831" width="5.85714285714286" style="3" customWidth="1"/>
    <col min="2832" max="2832" width="7" style="3" customWidth="1"/>
    <col min="2833" max="2833" width="10.1428571428571" style="3" customWidth="1"/>
    <col min="2834" max="2834" width="7.14285714285714" style="3" customWidth="1"/>
    <col min="2835" max="2835" width="11.1428571428571" style="3" customWidth="1"/>
    <col min="2836" max="2836" width="12.8571428571429" style="3" customWidth="1"/>
    <col min="2837" max="2837" width="7.57142857142857" style="3" customWidth="1"/>
    <col min="2838" max="2838" width="10.2857142857143" style="3" customWidth="1"/>
    <col min="2839" max="2839" width="8.42857142857143" style="3" customWidth="1"/>
    <col min="2840" max="2840" width="10.7142857142857" style="3" customWidth="1"/>
    <col min="2841" max="2841" width="13" style="3" customWidth="1"/>
    <col min="2842" max="2842" width="13.7142857142857" style="3" customWidth="1"/>
    <col min="2843" max="2843" width="8.71428571428571" style="3" customWidth="1"/>
    <col min="2844" max="2844" width="5.71428571428571" style="3" customWidth="1"/>
    <col min="2845" max="2845" width="10.7142857142857" style="3" customWidth="1"/>
    <col min="2846" max="2846" width="6.42857142857143" style="3" customWidth="1"/>
    <col min="2847" max="2847" width="10.7142857142857" style="3" customWidth="1"/>
    <col min="2848" max="3072" width="9.14285714285714" style="3"/>
    <col min="3073" max="3073" width="3.57142857142857" style="3" customWidth="1"/>
    <col min="3074" max="3074" width="11.2857142857143" style="3" customWidth="1"/>
    <col min="3075" max="3075" width="6.14285714285714" style="3" customWidth="1"/>
    <col min="3076" max="3076" width="6.71428571428571" style="3" customWidth="1"/>
    <col min="3077" max="3077" width="8.71428571428571" style="3" customWidth="1"/>
    <col min="3078" max="3078" width="6" style="3" customWidth="1"/>
    <col min="3079" max="3079" width="8.71428571428571" style="3" customWidth="1"/>
    <col min="3080" max="3080" width="12.8571428571429" style="3" customWidth="1"/>
    <col min="3081" max="3081" width="8.57142857142857" style="3" customWidth="1"/>
    <col min="3082" max="3082" width="9.71428571428571" style="3" customWidth="1"/>
    <col min="3083" max="3083" width="6.71428571428571" style="3" customWidth="1"/>
    <col min="3084" max="3084" width="10" style="3" customWidth="1"/>
    <col min="3085" max="3085" width="15.5714285714286" style="3" customWidth="1"/>
    <col min="3086" max="3086" width="13.5714285714286" style="3" customWidth="1"/>
    <col min="3087" max="3087" width="5.85714285714286" style="3" customWidth="1"/>
    <col min="3088" max="3088" width="7" style="3" customWidth="1"/>
    <col min="3089" max="3089" width="10.1428571428571" style="3" customWidth="1"/>
    <col min="3090" max="3090" width="7.14285714285714" style="3" customWidth="1"/>
    <col min="3091" max="3091" width="11.1428571428571" style="3" customWidth="1"/>
    <col min="3092" max="3092" width="12.8571428571429" style="3" customWidth="1"/>
    <col min="3093" max="3093" width="7.57142857142857" style="3" customWidth="1"/>
    <col min="3094" max="3094" width="10.2857142857143" style="3" customWidth="1"/>
    <col min="3095" max="3095" width="8.42857142857143" style="3" customWidth="1"/>
    <col min="3096" max="3096" width="10.7142857142857" style="3" customWidth="1"/>
    <col min="3097" max="3097" width="13" style="3" customWidth="1"/>
    <col min="3098" max="3098" width="13.7142857142857" style="3" customWidth="1"/>
    <col min="3099" max="3099" width="8.71428571428571" style="3" customWidth="1"/>
    <col min="3100" max="3100" width="5.71428571428571" style="3" customWidth="1"/>
    <col min="3101" max="3101" width="10.7142857142857" style="3" customWidth="1"/>
    <col min="3102" max="3102" width="6.42857142857143" style="3" customWidth="1"/>
    <col min="3103" max="3103" width="10.7142857142857" style="3" customWidth="1"/>
    <col min="3104" max="3328" width="9.14285714285714" style="3"/>
    <col min="3329" max="3329" width="3.57142857142857" style="3" customWidth="1"/>
    <col min="3330" max="3330" width="11.2857142857143" style="3" customWidth="1"/>
    <col min="3331" max="3331" width="6.14285714285714" style="3" customWidth="1"/>
    <col min="3332" max="3332" width="6.71428571428571" style="3" customWidth="1"/>
    <col min="3333" max="3333" width="8.71428571428571" style="3" customWidth="1"/>
    <col min="3334" max="3334" width="6" style="3" customWidth="1"/>
    <col min="3335" max="3335" width="8.71428571428571" style="3" customWidth="1"/>
    <col min="3336" max="3336" width="12.8571428571429" style="3" customWidth="1"/>
    <col min="3337" max="3337" width="8.57142857142857" style="3" customWidth="1"/>
    <col min="3338" max="3338" width="9.71428571428571" style="3" customWidth="1"/>
    <col min="3339" max="3339" width="6.71428571428571" style="3" customWidth="1"/>
    <col min="3340" max="3340" width="10" style="3" customWidth="1"/>
    <col min="3341" max="3341" width="15.5714285714286" style="3" customWidth="1"/>
    <col min="3342" max="3342" width="13.5714285714286" style="3" customWidth="1"/>
    <col min="3343" max="3343" width="5.85714285714286" style="3" customWidth="1"/>
    <col min="3344" max="3344" width="7" style="3" customWidth="1"/>
    <col min="3345" max="3345" width="10.1428571428571" style="3" customWidth="1"/>
    <col min="3346" max="3346" width="7.14285714285714" style="3" customWidth="1"/>
    <col min="3347" max="3347" width="11.1428571428571" style="3" customWidth="1"/>
    <col min="3348" max="3348" width="12.8571428571429" style="3" customWidth="1"/>
    <col min="3349" max="3349" width="7.57142857142857" style="3" customWidth="1"/>
    <col min="3350" max="3350" width="10.2857142857143" style="3" customWidth="1"/>
    <col min="3351" max="3351" width="8.42857142857143" style="3" customWidth="1"/>
    <col min="3352" max="3352" width="10.7142857142857" style="3" customWidth="1"/>
    <col min="3353" max="3353" width="13" style="3" customWidth="1"/>
    <col min="3354" max="3354" width="13.7142857142857" style="3" customWidth="1"/>
    <col min="3355" max="3355" width="8.71428571428571" style="3" customWidth="1"/>
    <col min="3356" max="3356" width="5.71428571428571" style="3" customWidth="1"/>
    <col min="3357" max="3357" width="10.7142857142857" style="3" customWidth="1"/>
    <col min="3358" max="3358" width="6.42857142857143" style="3" customWidth="1"/>
    <col min="3359" max="3359" width="10.7142857142857" style="3" customWidth="1"/>
    <col min="3360" max="3584" width="9.14285714285714" style="3"/>
    <col min="3585" max="3585" width="3.57142857142857" style="3" customWidth="1"/>
    <col min="3586" max="3586" width="11.2857142857143" style="3" customWidth="1"/>
    <col min="3587" max="3587" width="6.14285714285714" style="3" customWidth="1"/>
    <col min="3588" max="3588" width="6.71428571428571" style="3" customWidth="1"/>
    <col min="3589" max="3589" width="8.71428571428571" style="3" customWidth="1"/>
    <col min="3590" max="3590" width="6" style="3" customWidth="1"/>
    <col min="3591" max="3591" width="8.71428571428571" style="3" customWidth="1"/>
    <col min="3592" max="3592" width="12.8571428571429" style="3" customWidth="1"/>
    <col min="3593" max="3593" width="8.57142857142857" style="3" customWidth="1"/>
    <col min="3594" max="3594" width="9.71428571428571" style="3" customWidth="1"/>
    <col min="3595" max="3595" width="6.71428571428571" style="3" customWidth="1"/>
    <col min="3596" max="3596" width="10" style="3" customWidth="1"/>
    <col min="3597" max="3597" width="15.5714285714286" style="3" customWidth="1"/>
    <col min="3598" max="3598" width="13.5714285714286" style="3" customWidth="1"/>
    <col min="3599" max="3599" width="5.85714285714286" style="3" customWidth="1"/>
    <col min="3600" max="3600" width="7" style="3" customWidth="1"/>
    <col min="3601" max="3601" width="10.1428571428571" style="3" customWidth="1"/>
    <col min="3602" max="3602" width="7.14285714285714" style="3" customWidth="1"/>
    <col min="3603" max="3603" width="11.1428571428571" style="3" customWidth="1"/>
    <col min="3604" max="3604" width="12.8571428571429" style="3" customWidth="1"/>
    <col min="3605" max="3605" width="7.57142857142857" style="3" customWidth="1"/>
    <col min="3606" max="3606" width="10.2857142857143" style="3" customWidth="1"/>
    <col min="3607" max="3607" width="8.42857142857143" style="3" customWidth="1"/>
    <col min="3608" max="3608" width="10.7142857142857" style="3" customWidth="1"/>
    <col min="3609" max="3609" width="13" style="3" customWidth="1"/>
    <col min="3610" max="3610" width="13.7142857142857" style="3" customWidth="1"/>
    <col min="3611" max="3611" width="8.71428571428571" style="3" customWidth="1"/>
    <col min="3612" max="3612" width="5.71428571428571" style="3" customWidth="1"/>
    <col min="3613" max="3613" width="10.7142857142857" style="3" customWidth="1"/>
    <col min="3614" max="3614" width="6.42857142857143" style="3" customWidth="1"/>
    <col min="3615" max="3615" width="10.7142857142857" style="3" customWidth="1"/>
    <col min="3616" max="3840" width="9.14285714285714" style="3"/>
    <col min="3841" max="3841" width="3.57142857142857" style="3" customWidth="1"/>
    <col min="3842" max="3842" width="11.2857142857143" style="3" customWidth="1"/>
    <col min="3843" max="3843" width="6.14285714285714" style="3" customWidth="1"/>
    <col min="3844" max="3844" width="6.71428571428571" style="3" customWidth="1"/>
    <col min="3845" max="3845" width="8.71428571428571" style="3" customWidth="1"/>
    <col min="3846" max="3846" width="6" style="3" customWidth="1"/>
    <col min="3847" max="3847" width="8.71428571428571" style="3" customWidth="1"/>
    <col min="3848" max="3848" width="12.8571428571429" style="3" customWidth="1"/>
    <col min="3849" max="3849" width="8.57142857142857" style="3" customWidth="1"/>
    <col min="3850" max="3850" width="9.71428571428571" style="3" customWidth="1"/>
    <col min="3851" max="3851" width="6.71428571428571" style="3" customWidth="1"/>
    <col min="3852" max="3852" width="10" style="3" customWidth="1"/>
    <col min="3853" max="3853" width="15.5714285714286" style="3" customWidth="1"/>
    <col min="3854" max="3854" width="13.5714285714286" style="3" customWidth="1"/>
    <col min="3855" max="3855" width="5.85714285714286" style="3" customWidth="1"/>
    <col min="3856" max="3856" width="7" style="3" customWidth="1"/>
    <col min="3857" max="3857" width="10.1428571428571" style="3" customWidth="1"/>
    <col min="3858" max="3858" width="7.14285714285714" style="3" customWidth="1"/>
    <col min="3859" max="3859" width="11.1428571428571" style="3" customWidth="1"/>
    <col min="3860" max="3860" width="12.8571428571429" style="3" customWidth="1"/>
    <col min="3861" max="3861" width="7.57142857142857" style="3" customWidth="1"/>
    <col min="3862" max="3862" width="10.2857142857143" style="3" customWidth="1"/>
    <col min="3863" max="3863" width="8.42857142857143" style="3" customWidth="1"/>
    <col min="3864" max="3864" width="10.7142857142857" style="3" customWidth="1"/>
    <col min="3865" max="3865" width="13" style="3" customWidth="1"/>
    <col min="3866" max="3866" width="13.7142857142857" style="3" customWidth="1"/>
    <col min="3867" max="3867" width="8.71428571428571" style="3" customWidth="1"/>
    <col min="3868" max="3868" width="5.71428571428571" style="3" customWidth="1"/>
    <col min="3869" max="3869" width="10.7142857142857" style="3" customWidth="1"/>
    <col min="3870" max="3870" width="6.42857142857143" style="3" customWidth="1"/>
    <col min="3871" max="3871" width="10.7142857142857" style="3" customWidth="1"/>
    <col min="3872" max="4096" width="9.14285714285714" style="3"/>
    <col min="4097" max="4097" width="3.57142857142857" style="3" customWidth="1"/>
    <col min="4098" max="4098" width="11.2857142857143" style="3" customWidth="1"/>
    <col min="4099" max="4099" width="6.14285714285714" style="3" customWidth="1"/>
    <col min="4100" max="4100" width="6.71428571428571" style="3" customWidth="1"/>
    <col min="4101" max="4101" width="8.71428571428571" style="3" customWidth="1"/>
    <col min="4102" max="4102" width="6" style="3" customWidth="1"/>
    <col min="4103" max="4103" width="8.71428571428571" style="3" customWidth="1"/>
    <col min="4104" max="4104" width="12.8571428571429" style="3" customWidth="1"/>
    <col min="4105" max="4105" width="8.57142857142857" style="3" customWidth="1"/>
    <col min="4106" max="4106" width="9.71428571428571" style="3" customWidth="1"/>
    <col min="4107" max="4107" width="6.71428571428571" style="3" customWidth="1"/>
    <col min="4108" max="4108" width="10" style="3" customWidth="1"/>
    <col min="4109" max="4109" width="15.5714285714286" style="3" customWidth="1"/>
    <col min="4110" max="4110" width="13.5714285714286" style="3" customWidth="1"/>
    <col min="4111" max="4111" width="5.85714285714286" style="3" customWidth="1"/>
    <col min="4112" max="4112" width="7" style="3" customWidth="1"/>
    <col min="4113" max="4113" width="10.1428571428571" style="3" customWidth="1"/>
    <col min="4114" max="4114" width="7.14285714285714" style="3" customWidth="1"/>
    <col min="4115" max="4115" width="11.1428571428571" style="3" customWidth="1"/>
    <col min="4116" max="4116" width="12.8571428571429" style="3" customWidth="1"/>
    <col min="4117" max="4117" width="7.57142857142857" style="3" customWidth="1"/>
    <col min="4118" max="4118" width="10.2857142857143" style="3" customWidth="1"/>
    <col min="4119" max="4119" width="8.42857142857143" style="3" customWidth="1"/>
    <col min="4120" max="4120" width="10.7142857142857" style="3" customWidth="1"/>
    <col min="4121" max="4121" width="13" style="3" customWidth="1"/>
    <col min="4122" max="4122" width="13.7142857142857" style="3" customWidth="1"/>
    <col min="4123" max="4123" width="8.71428571428571" style="3" customWidth="1"/>
    <col min="4124" max="4124" width="5.71428571428571" style="3" customWidth="1"/>
    <col min="4125" max="4125" width="10.7142857142857" style="3" customWidth="1"/>
    <col min="4126" max="4126" width="6.42857142857143" style="3" customWidth="1"/>
    <col min="4127" max="4127" width="10.7142857142857" style="3" customWidth="1"/>
    <col min="4128" max="4352" width="9.14285714285714" style="3"/>
    <col min="4353" max="4353" width="3.57142857142857" style="3" customWidth="1"/>
    <col min="4354" max="4354" width="11.2857142857143" style="3" customWidth="1"/>
    <col min="4355" max="4355" width="6.14285714285714" style="3" customWidth="1"/>
    <col min="4356" max="4356" width="6.71428571428571" style="3" customWidth="1"/>
    <col min="4357" max="4357" width="8.71428571428571" style="3" customWidth="1"/>
    <col min="4358" max="4358" width="6" style="3" customWidth="1"/>
    <col min="4359" max="4359" width="8.71428571428571" style="3" customWidth="1"/>
    <col min="4360" max="4360" width="12.8571428571429" style="3" customWidth="1"/>
    <col min="4361" max="4361" width="8.57142857142857" style="3" customWidth="1"/>
    <col min="4362" max="4362" width="9.71428571428571" style="3" customWidth="1"/>
    <col min="4363" max="4363" width="6.71428571428571" style="3" customWidth="1"/>
    <col min="4364" max="4364" width="10" style="3" customWidth="1"/>
    <col min="4365" max="4365" width="15.5714285714286" style="3" customWidth="1"/>
    <col min="4366" max="4366" width="13.5714285714286" style="3" customWidth="1"/>
    <col min="4367" max="4367" width="5.85714285714286" style="3" customWidth="1"/>
    <col min="4368" max="4368" width="7" style="3" customWidth="1"/>
    <col min="4369" max="4369" width="10.1428571428571" style="3" customWidth="1"/>
    <col min="4370" max="4370" width="7.14285714285714" style="3" customWidth="1"/>
    <col min="4371" max="4371" width="11.1428571428571" style="3" customWidth="1"/>
    <col min="4372" max="4372" width="12.8571428571429" style="3" customWidth="1"/>
    <col min="4373" max="4373" width="7.57142857142857" style="3" customWidth="1"/>
    <col min="4374" max="4374" width="10.2857142857143" style="3" customWidth="1"/>
    <col min="4375" max="4375" width="8.42857142857143" style="3" customWidth="1"/>
    <col min="4376" max="4376" width="10.7142857142857" style="3" customWidth="1"/>
    <col min="4377" max="4377" width="13" style="3" customWidth="1"/>
    <col min="4378" max="4378" width="13.7142857142857" style="3" customWidth="1"/>
    <col min="4379" max="4379" width="8.71428571428571" style="3" customWidth="1"/>
    <col min="4380" max="4380" width="5.71428571428571" style="3" customWidth="1"/>
    <col min="4381" max="4381" width="10.7142857142857" style="3" customWidth="1"/>
    <col min="4382" max="4382" width="6.42857142857143" style="3" customWidth="1"/>
    <col min="4383" max="4383" width="10.7142857142857" style="3" customWidth="1"/>
    <col min="4384" max="4608" width="9.14285714285714" style="3"/>
    <col min="4609" max="4609" width="3.57142857142857" style="3" customWidth="1"/>
    <col min="4610" max="4610" width="11.2857142857143" style="3" customWidth="1"/>
    <col min="4611" max="4611" width="6.14285714285714" style="3" customWidth="1"/>
    <col min="4612" max="4612" width="6.71428571428571" style="3" customWidth="1"/>
    <col min="4613" max="4613" width="8.71428571428571" style="3" customWidth="1"/>
    <col min="4614" max="4614" width="6" style="3" customWidth="1"/>
    <col min="4615" max="4615" width="8.71428571428571" style="3" customWidth="1"/>
    <col min="4616" max="4616" width="12.8571428571429" style="3" customWidth="1"/>
    <col min="4617" max="4617" width="8.57142857142857" style="3" customWidth="1"/>
    <col min="4618" max="4618" width="9.71428571428571" style="3" customWidth="1"/>
    <col min="4619" max="4619" width="6.71428571428571" style="3" customWidth="1"/>
    <col min="4620" max="4620" width="10" style="3" customWidth="1"/>
    <col min="4621" max="4621" width="15.5714285714286" style="3" customWidth="1"/>
    <col min="4622" max="4622" width="13.5714285714286" style="3" customWidth="1"/>
    <col min="4623" max="4623" width="5.85714285714286" style="3" customWidth="1"/>
    <col min="4624" max="4624" width="7" style="3" customWidth="1"/>
    <col min="4625" max="4625" width="10.1428571428571" style="3" customWidth="1"/>
    <col min="4626" max="4626" width="7.14285714285714" style="3" customWidth="1"/>
    <col min="4627" max="4627" width="11.1428571428571" style="3" customWidth="1"/>
    <col min="4628" max="4628" width="12.8571428571429" style="3" customWidth="1"/>
    <col min="4629" max="4629" width="7.57142857142857" style="3" customWidth="1"/>
    <col min="4630" max="4630" width="10.2857142857143" style="3" customWidth="1"/>
    <col min="4631" max="4631" width="8.42857142857143" style="3" customWidth="1"/>
    <col min="4632" max="4632" width="10.7142857142857" style="3" customWidth="1"/>
    <col min="4633" max="4633" width="13" style="3" customWidth="1"/>
    <col min="4634" max="4634" width="13.7142857142857" style="3" customWidth="1"/>
    <col min="4635" max="4635" width="8.71428571428571" style="3" customWidth="1"/>
    <col min="4636" max="4636" width="5.71428571428571" style="3" customWidth="1"/>
    <col min="4637" max="4637" width="10.7142857142857" style="3" customWidth="1"/>
    <col min="4638" max="4638" width="6.42857142857143" style="3" customWidth="1"/>
    <col min="4639" max="4639" width="10.7142857142857" style="3" customWidth="1"/>
    <col min="4640" max="4864" width="9.14285714285714" style="3"/>
    <col min="4865" max="4865" width="3.57142857142857" style="3" customWidth="1"/>
    <col min="4866" max="4866" width="11.2857142857143" style="3" customWidth="1"/>
    <col min="4867" max="4867" width="6.14285714285714" style="3" customWidth="1"/>
    <col min="4868" max="4868" width="6.71428571428571" style="3" customWidth="1"/>
    <col min="4869" max="4869" width="8.71428571428571" style="3" customWidth="1"/>
    <col min="4870" max="4870" width="6" style="3" customWidth="1"/>
    <col min="4871" max="4871" width="8.71428571428571" style="3" customWidth="1"/>
    <col min="4872" max="4872" width="12.8571428571429" style="3" customWidth="1"/>
    <col min="4873" max="4873" width="8.57142857142857" style="3" customWidth="1"/>
    <col min="4874" max="4874" width="9.71428571428571" style="3" customWidth="1"/>
    <col min="4875" max="4875" width="6.71428571428571" style="3" customWidth="1"/>
    <col min="4876" max="4876" width="10" style="3" customWidth="1"/>
    <col min="4877" max="4877" width="15.5714285714286" style="3" customWidth="1"/>
    <col min="4878" max="4878" width="13.5714285714286" style="3" customWidth="1"/>
    <col min="4879" max="4879" width="5.85714285714286" style="3" customWidth="1"/>
    <col min="4880" max="4880" width="7" style="3" customWidth="1"/>
    <col min="4881" max="4881" width="10.1428571428571" style="3" customWidth="1"/>
    <col min="4882" max="4882" width="7.14285714285714" style="3" customWidth="1"/>
    <col min="4883" max="4883" width="11.1428571428571" style="3" customWidth="1"/>
    <col min="4884" max="4884" width="12.8571428571429" style="3" customWidth="1"/>
    <col min="4885" max="4885" width="7.57142857142857" style="3" customWidth="1"/>
    <col min="4886" max="4886" width="10.2857142857143" style="3" customWidth="1"/>
    <col min="4887" max="4887" width="8.42857142857143" style="3" customWidth="1"/>
    <col min="4888" max="4888" width="10.7142857142857" style="3" customWidth="1"/>
    <col min="4889" max="4889" width="13" style="3" customWidth="1"/>
    <col min="4890" max="4890" width="13.7142857142857" style="3" customWidth="1"/>
    <col min="4891" max="4891" width="8.71428571428571" style="3" customWidth="1"/>
    <col min="4892" max="4892" width="5.71428571428571" style="3" customWidth="1"/>
    <col min="4893" max="4893" width="10.7142857142857" style="3" customWidth="1"/>
    <col min="4894" max="4894" width="6.42857142857143" style="3" customWidth="1"/>
    <col min="4895" max="4895" width="10.7142857142857" style="3" customWidth="1"/>
    <col min="4896" max="5120" width="9.14285714285714" style="3"/>
    <col min="5121" max="5121" width="3.57142857142857" style="3" customWidth="1"/>
    <col min="5122" max="5122" width="11.2857142857143" style="3" customWidth="1"/>
    <col min="5123" max="5123" width="6.14285714285714" style="3" customWidth="1"/>
    <col min="5124" max="5124" width="6.71428571428571" style="3" customWidth="1"/>
    <col min="5125" max="5125" width="8.71428571428571" style="3" customWidth="1"/>
    <col min="5126" max="5126" width="6" style="3" customWidth="1"/>
    <col min="5127" max="5127" width="8.71428571428571" style="3" customWidth="1"/>
    <col min="5128" max="5128" width="12.8571428571429" style="3" customWidth="1"/>
    <col min="5129" max="5129" width="8.57142857142857" style="3" customWidth="1"/>
    <col min="5130" max="5130" width="9.71428571428571" style="3" customWidth="1"/>
    <col min="5131" max="5131" width="6.71428571428571" style="3" customWidth="1"/>
    <col min="5132" max="5132" width="10" style="3" customWidth="1"/>
    <col min="5133" max="5133" width="15.5714285714286" style="3" customWidth="1"/>
    <col min="5134" max="5134" width="13.5714285714286" style="3" customWidth="1"/>
    <col min="5135" max="5135" width="5.85714285714286" style="3" customWidth="1"/>
    <col min="5136" max="5136" width="7" style="3" customWidth="1"/>
    <col min="5137" max="5137" width="10.1428571428571" style="3" customWidth="1"/>
    <col min="5138" max="5138" width="7.14285714285714" style="3" customWidth="1"/>
    <col min="5139" max="5139" width="11.1428571428571" style="3" customWidth="1"/>
    <col min="5140" max="5140" width="12.8571428571429" style="3" customWidth="1"/>
    <col min="5141" max="5141" width="7.57142857142857" style="3" customWidth="1"/>
    <col min="5142" max="5142" width="10.2857142857143" style="3" customWidth="1"/>
    <col min="5143" max="5143" width="8.42857142857143" style="3" customWidth="1"/>
    <col min="5144" max="5144" width="10.7142857142857" style="3" customWidth="1"/>
    <col min="5145" max="5145" width="13" style="3" customWidth="1"/>
    <col min="5146" max="5146" width="13.7142857142857" style="3" customWidth="1"/>
    <col min="5147" max="5147" width="8.71428571428571" style="3" customWidth="1"/>
    <col min="5148" max="5148" width="5.71428571428571" style="3" customWidth="1"/>
    <col min="5149" max="5149" width="10.7142857142857" style="3" customWidth="1"/>
    <col min="5150" max="5150" width="6.42857142857143" style="3" customWidth="1"/>
    <col min="5151" max="5151" width="10.7142857142857" style="3" customWidth="1"/>
    <col min="5152" max="5376" width="9.14285714285714" style="3"/>
    <col min="5377" max="5377" width="3.57142857142857" style="3" customWidth="1"/>
    <col min="5378" max="5378" width="11.2857142857143" style="3" customWidth="1"/>
    <col min="5379" max="5379" width="6.14285714285714" style="3" customWidth="1"/>
    <col min="5380" max="5380" width="6.71428571428571" style="3" customWidth="1"/>
    <col min="5381" max="5381" width="8.71428571428571" style="3" customWidth="1"/>
    <col min="5382" max="5382" width="6" style="3" customWidth="1"/>
    <col min="5383" max="5383" width="8.71428571428571" style="3" customWidth="1"/>
    <col min="5384" max="5384" width="12.8571428571429" style="3" customWidth="1"/>
    <col min="5385" max="5385" width="8.57142857142857" style="3" customWidth="1"/>
    <col min="5386" max="5386" width="9.71428571428571" style="3" customWidth="1"/>
    <col min="5387" max="5387" width="6.71428571428571" style="3" customWidth="1"/>
    <col min="5388" max="5388" width="10" style="3" customWidth="1"/>
    <col min="5389" max="5389" width="15.5714285714286" style="3" customWidth="1"/>
    <col min="5390" max="5390" width="13.5714285714286" style="3" customWidth="1"/>
    <col min="5391" max="5391" width="5.85714285714286" style="3" customWidth="1"/>
    <col min="5392" max="5392" width="7" style="3" customWidth="1"/>
    <col min="5393" max="5393" width="10.1428571428571" style="3" customWidth="1"/>
    <col min="5394" max="5394" width="7.14285714285714" style="3" customWidth="1"/>
    <col min="5395" max="5395" width="11.1428571428571" style="3" customWidth="1"/>
    <col min="5396" max="5396" width="12.8571428571429" style="3" customWidth="1"/>
    <col min="5397" max="5397" width="7.57142857142857" style="3" customWidth="1"/>
    <col min="5398" max="5398" width="10.2857142857143" style="3" customWidth="1"/>
    <col min="5399" max="5399" width="8.42857142857143" style="3" customWidth="1"/>
    <col min="5400" max="5400" width="10.7142857142857" style="3" customWidth="1"/>
    <col min="5401" max="5401" width="13" style="3" customWidth="1"/>
    <col min="5402" max="5402" width="13.7142857142857" style="3" customWidth="1"/>
    <col min="5403" max="5403" width="8.71428571428571" style="3" customWidth="1"/>
    <col min="5404" max="5404" width="5.71428571428571" style="3" customWidth="1"/>
    <col min="5405" max="5405" width="10.7142857142857" style="3" customWidth="1"/>
    <col min="5406" max="5406" width="6.42857142857143" style="3" customWidth="1"/>
    <col min="5407" max="5407" width="10.7142857142857" style="3" customWidth="1"/>
    <col min="5408" max="5632" width="9.14285714285714" style="3"/>
    <col min="5633" max="5633" width="3.57142857142857" style="3" customWidth="1"/>
    <col min="5634" max="5634" width="11.2857142857143" style="3" customWidth="1"/>
    <col min="5635" max="5635" width="6.14285714285714" style="3" customWidth="1"/>
    <col min="5636" max="5636" width="6.71428571428571" style="3" customWidth="1"/>
    <col min="5637" max="5637" width="8.71428571428571" style="3" customWidth="1"/>
    <col min="5638" max="5638" width="6" style="3" customWidth="1"/>
    <col min="5639" max="5639" width="8.71428571428571" style="3" customWidth="1"/>
    <col min="5640" max="5640" width="12.8571428571429" style="3" customWidth="1"/>
    <col min="5641" max="5641" width="8.57142857142857" style="3" customWidth="1"/>
    <col min="5642" max="5642" width="9.71428571428571" style="3" customWidth="1"/>
    <col min="5643" max="5643" width="6.71428571428571" style="3" customWidth="1"/>
    <col min="5644" max="5644" width="10" style="3" customWidth="1"/>
    <col min="5645" max="5645" width="15.5714285714286" style="3" customWidth="1"/>
    <col min="5646" max="5646" width="13.5714285714286" style="3" customWidth="1"/>
    <col min="5647" max="5647" width="5.85714285714286" style="3" customWidth="1"/>
    <col min="5648" max="5648" width="7" style="3" customWidth="1"/>
    <col min="5649" max="5649" width="10.1428571428571" style="3" customWidth="1"/>
    <col min="5650" max="5650" width="7.14285714285714" style="3" customWidth="1"/>
    <col min="5651" max="5651" width="11.1428571428571" style="3" customWidth="1"/>
    <col min="5652" max="5652" width="12.8571428571429" style="3" customWidth="1"/>
    <col min="5653" max="5653" width="7.57142857142857" style="3" customWidth="1"/>
    <col min="5654" max="5654" width="10.2857142857143" style="3" customWidth="1"/>
    <col min="5655" max="5655" width="8.42857142857143" style="3" customWidth="1"/>
    <col min="5656" max="5656" width="10.7142857142857" style="3" customWidth="1"/>
    <col min="5657" max="5657" width="13" style="3" customWidth="1"/>
    <col min="5658" max="5658" width="13.7142857142857" style="3" customWidth="1"/>
    <col min="5659" max="5659" width="8.71428571428571" style="3" customWidth="1"/>
    <col min="5660" max="5660" width="5.71428571428571" style="3" customWidth="1"/>
    <col min="5661" max="5661" width="10.7142857142857" style="3" customWidth="1"/>
    <col min="5662" max="5662" width="6.42857142857143" style="3" customWidth="1"/>
    <col min="5663" max="5663" width="10.7142857142857" style="3" customWidth="1"/>
    <col min="5664" max="5888" width="9.14285714285714" style="3"/>
    <col min="5889" max="5889" width="3.57142857142857" style="3" customWidth="1"/>
    <col min="5890" max="5890" width="11.2857142857143" style="3" customWidth="1"/>
    <col min="5891" max="5891" width="6.14285714285714" style="3" customWidth="1"/>
    <col min="5892" max="5892" width="6.71428571428571" style="3" customWidth="1"/>
    <col min="5893" max="5893" width="8.71428571428571" style="3" customWidth="1"/>
    <col min="5894" max="5894" width="6" style="3" customWidth="1"/>
    <col min="5895" max="5895" width="8.71428571428571" style="3" customWidth="1"/>
    <col min="5896" max="5896" width="12.8571428571429" style="3" customWidth="1"/>
    <col min="5897" max="5897" width="8.57142857142857" style="3" customWidth="1"/>
    <col min="5898" max="5898" width="9.71428571428571" style="3" customWidth="1"/>
    <col min="5899" max="5899" width="6.71428571428571" style="3" customWidth="1"/>
    <col min="5900" max="5900" width="10" style="3" customWidth="1"/>
    <col min="5901" max="5901" width="15.5714285714286" style="3" customWidth="1"/>
    <col min="5902" max="5902" width="13.5714285714286" style="3" customWidth="1"/>
    <col min="5903" max="5903" width="5.85714285714286" style="3" customWidth="1"/>
    <col min="5904" max="5904" width="7" style="3" customWidth="1"/>
    <col min="5905" max="5905" width="10.1428571428571" style="3" customWidth="1"/>
    <col min="5906" max="5906" width="7.14285714285714" style="3" customWidth="1"/>
    <col min="5907" max="5907" width="11.1428571428571" style="3" customWidth="1"/>
    <col min="5908" max="5908" width="12.8571428571429" style="3" customWidth="1"/>
    <col min="5909" max="5909" width="7.57142857142857" style="3" customWidth="1"/>
    <col min="5910" max="5910" width="10.2857142857143" style="3" customWidth="1"/>
    <col min="5911" max="5911" width="8.42857142857143" style="3" customWidth="1"/>
    <col min="5912" max="5912" width="10.7142857142857" style="3" customWidth="1"/>
    <col min="5913" max="5913" width="13" style="3" customWidth="1"/>
    <col min="5914" max="5914" width="13.7142857142857" style="3" customWidth="1"/>
    <col min="5915" max="5915" width="8.71428571428571" style="3" customWidth="1"/>
    <col min="5916" max="5916" width="5.71428571428571" style="3" customWidth="1"/>
    <col min="5917" max="5917" width="10.7142857142857" style="3" customWidth="1"/>
    <col min="5918" max="5918" width="6.42857142857143" style="3" customWidth="1"/>
    <col min="5919" max="5919" width="10.7142857142857" style="3" customWidth="1"/>
    <col min="5920" max="6144" width="9.14285714285714" style="3"/>
    <col min="6145" max="6145" width="3.57142857142857" style="3" customWidth="1"/>
    <col min="6146" max="6146" width="11.2857142857143" style="3" customWidth="1"/>
    <col min="6147" max="6147" width="6.14285714285714" style="3" customWidth="1"/>
    <col min="6148" max="6148" width="6.71428571428571" style="3" customWidth="1"/>
    <col min="6149" max="6149" width="8.71428571428571" style="3" customWidth="1"/>
    <col min="6150" max="6150" width="6" style="3" customWidth="1"/>
    <col min="6151" max="6151" width="8.71428571428571" style="3" customWidth="1"/>
    <col min="6152" max="6152" width="12.8571428571429" style="3" customWidth="1"/>
    <col min="6153" max="6153" width="8.57142857142857" style="3" customWidth="1"/>
    <col min="6154" max="6154" width="9.71428571428571" style="3" customWidth="1"/>
    <col min="6155" max="6155" width="6.71428571428571" style="3" customWidth="1"/>
    <col min="6156" max="6156" width="10" style="3" customWidth="1"/>
    <col min="6157" max="6157" width="15.5714285714286" style="3" customWidth="1"/>
    <col min="6158" max="6158" width="13.5714285714286" style="3" customWidth="1"/>
    <col min="6159" max="6159" width="5.85714285714286" style="3" customWidth="1"/>
    <col min="6160" max="6160" width="7" style="3" customWidth="1"/>
    <col min="6161" max="6161" width="10.1428571428571" style="3" customWidth="1"/>
    <col min="6162" max="6162" width="7.14285714285714" style="3" customWidth="1"/>
    <col min="6163" max="6163" width="11.1428571428571" style="3" customWidth="1"/>
    <col min="6164" max="6164" width="12.8571428571429" style="3" customWidth="1"/>
    <col min="6165" max="6165" width="7.57142857142857" style="3" customWidth="1"/>
    <col min="6166" max="6166" width="10.2857142857143" style="3" customWidth="1"/>
    <col min="6167" max="6167" width="8.42857142857143" style="3" customWidth="1"/>
    <col min="6168" max="6168" width="10.7142857142857" style="3" customWidth="1"/>
    <col min="6169" max="6169" width="13" style="3" customWidth="1"/>
    <col min="6170" max="6170" width="13.7142857142857" style="3" customWidth="1"/>
    <col min="6171" max="6171" width="8.71428571428571" style="3" customWidth="1"/>
    <col min="6172" max="6172" width="5.71428571428571" style="3" customWidth="1"/>
    <col min="6173" max="6173" width="10.7142857142857" style="3" customWidth="1"/>
    <col min="6174" max="6174" width="6.42857142857143" style="3" customWidth="1"/>
    <col min="6175" max="6175" width="10.7142857142857" style="3" customWidth="1"/>
    <col min="6176" max="6400" width="9.14285714285714" style="3"/>
    <col min="6401" max="6401" width="3.57142857142857" style="3" customWidth="1"/>
    <col min="6402" max="6402" width="11.2857142857143" style="3" customWidth="1"/>
    <col min="6403" max="6403" width="6.14285714285714" style="3" customWidth="1"/>
    <col min="6404" max="6404" width="6.71428571428571" style="3" customWidth="1"/>
    <col min="6405" max="6405" width="8.71428571428571" style="3" customWidth="1"/>
    <col min="6406" max="6406" width="6" style="3" customWidth="1"/>
    <col min="6407" max="6407" width="8.71428571428571" style="3" customWidth="1"/>
    <col min="6408" max="6408" width="12.8571428571429" style="3" customWidth="1"/>
    <col min="6409" max="6409" width="8.57142857142857" style="3" customWidth="1"/>
    <col min="6410" max="6410" width="9.71428571428571" style="3" customWidth="1"/>
    <col min="6411" max="6411" width="6.71428571428571" style="3" customWidth="1"/>
    <col min="6412" max="6412" width="10" style="3" customWidth="1"/>
    <col min="6413" max="6413" width="15.5714285714286" style="3" customWidth="1"/>
    <col min="6414" max="6414" width="13.5714285714286" style="3" customWidth="1"/>
    <col min="6415" max="6415" width="5.85714285714286" style="3" customWidth="1"/>
    <col min="6416" max="6416" width="7" style="3" customWidth="1"/>
    <col min="6417" max="6417" width="10.1428571428571" style="3" customWidth="1"/>
    <col min="6418" max="6418" width="7.14285714285714" style="3" customWidth="1"/>
    <col min="6419" max="6419" width="11.1428571428571" style="3" customWidth="1"/>
    <col min="6420" max="6420" width="12.8571428571429" style="3" customWidth="1"/>
    <col min="6421" max="6421" width="7.57142857142857" style="3" customWidth="1"/>
    <col min="6422" max="6422" width="10.2857142857143" style="3" customWidth="1"/>
    <col min="6423" max="6423" width="8.42857142857143" style="3" customWidth="1"/>
    <col min="6424" max="6424" width="10.7142857142857" style="3" customWidth="1"/>
    <col min="6425" max="6425" width="13" style="3" customWidth="1"/>
    <col min="6426" max="6426" width="13.7142857142857" style="3" customWidth="1"/>
    <col min="6427" max="6427" width="8.71428571428571" style="3" customWidth="1"/>
    <col min="6428" max="6428" width="5.71428571428571" style="3" customWidth="1"/>
    <col min="6429" max="6429" width="10.7142857142857" style="3" customWidth="1"/>
    <col min="6430" max="6430" width="6.42857142857143" style="3" customWidth="1"/>
    <col min="6431" max="6431" width="10.7142857142857" style="3" customWidth="1"/>
    <col min="6432" max="6656" width="9.14285714285714" style="3"/>
    <col min="6657" max="6657" width="3.57142857142857" style="3" customWidth="1"/>
    <col min="6658" max="6658" width="11.2857142857143" style="3" customWidth="1"/>
    <col min="6659" max="6659" width="6.14285714285714" style="3" customWidth="1"/>
    <col min="6660" max="6660" width="6.71428571428571" style="3" customWidth="1"/>
    <col min="6661" max="6661" width="8.71428571428571" style="3" customWidth="1"/>
    <col min="6662" max="6662" width="6" style="3" customWidth="1"/>
    <col min="6663" max="6663" width="8.71428571428571" style="3" customWidth="1"/>
    <col min="6664" max="6664" width="12.8571428571429" style="3" customWidth="1"/>
    <col min="6665" max="6665" width="8.57142857142857" style="3" customWidth="1"/>
    <col min="6666" max="6666" width="9.71428571428571" style="3" customWidth="1"/>
    <col min="6667" max="6667" width="6.71428571428571" style="3" customWidth="1"/>
    <col min="6668" max="6668" width="10" style="3" customWidth="1"/>
    <col min="6669" max="6669" width="15.5714285714286" style="3" customWidth="1"/>
    <col min="6670" max="6670" width="13.5714285714286" style="3" customWidth="1"/>
    <col min="6671" max="6671" width="5.85714285714286" style="3" customWidth="1"/>
    <col min="6672" max="6672" width="7" style="3" customWidth="1"/>
    <col min="6673" max="6673" width="10.1428571428571" style="3" customWidth="1"/>
    <col min="6674" max="6674" width="7.14285714285714" style="3" customWidth="1"/>
    <col min="6675" max="6675" width="11.1428571428571" style="3" customWidth="1"/>
    <col min="6676" max="6676" width="12.8571428571429" style="3" customWidth="1"/>
    <col min="6677" max="6677" width="7.57142857142857" style="3" customWidth="1"/>
    <col min="6678" max="6678" width="10.2857142857143" style="3" customWidth="1"/>
    <col min="6679" max="6679" width="8.42857142857143" style="3" customWidth="1"/>
    <col min="6680" max="6680" width="10.7142857142857" style="3" customWidth="1"/>
    <col min="6681" max="6681" width="13" style="3" customWidth="1"/>
    <col min="6682" max="6682" width="13.7142857142857" style="3" customWidth="1"/>
    <col min="6683" max="6683" width="8.71428571428571" style="3" customWidth="1"/>
    <col min="6684" max="6684" width="5.71428571428571" style="3" customWidth="1"/>
    <col min="6685" max="6685" width="10.7142857142857" style="3" customWidth="1"/>
    <col min="6686" max="6686" width="6.42857142857143" style="3" customWidth="1"/>
    <col min="6687" max="6687" width="10.7142857142857" style="3" customWidth="1"/>
    <col min="6688" max="6912" width="9.14285714285714" style="3"/>
    <col min="6913" max="6913" width="3.57142857142857" style="3" customWidth="1"/>
    <col min="6914" max="6914" width="11.2857142857143" style="3" customWidth="1"/>
    <col min="6915" max="6915" width="6.14285714285714" style="3" customWidth="1"/>
    <col min="6916" max="6916" width="6.71428571428571" style="3" customWidth="1"/>
    <col min="6917" max="6917" width="8.71428571428571" style="3" customWidth="1"/>
    <col min="6918" max="6918" width="6" style="3" customWidth="1"/>
    <col min="6919" max="6919" width="8.71428571428571" style="3" customWidth="1"/>
    <col min="6920" max="6920" width="12.8571428571429" style="3" customWidth="1"/>
    <col min="6921" max="6921" width="8.57142857142857" style="3" customWidth="1"/>
    <col min="6922" max="6922" width="9.71428571428571" style="3" customWidth="1"/>
    <col min="6923" max="6923" width="6.71428571428571" style="3" customWidth="1"/>
    <col min="6924" max="6924" width="10" style="3" customWidth="1"/>
    <col min="6925" max="6925" width="15.5714285714286" style="3" customWidth="1"/>
    <col min="6926" max="6926" width="13.5714285714286" style="3" customWidth="1"/>
    <col min="6927" max="6927" width="5.85714285714286" style="3" customWidth="1"/>
    <col min="6928" max="6928" width="7" style="3" customWidth="1"/>
    <col min="6929" max="6929" width="10.1428571428571" style="3" customWidth="1"/>
    <col min="6930" max="6930" width="7.14285714285714" style="3" customWidth="1"/>
    <col min="6931" max="6931" width="11.1428571428571" style="3" customWidth="1"/>
    <col min="6932" max="6932" width="12.8571428571429" style="3" customWidth="1"/>
    <col min="6933" max="6933" width="7.57142857142857" style="3" customWidth="1"/>
    <col min="6934" max="6934" width="10.2857142857143" style="3" customWidth="1"/>
    <col min="6935" max="6935" width="8.42857142857143" style="3" customWidth="1"/>
    <col min="6936" max="6936" width="10.7142857142857" style="3" customWidth="1"/>
    <col min="6937" max="6937" width="13" style="3" customWidth="1"/>
    <col min="6938" max="6938" width="13.7142857142857" style="3" customWidth="1"/>
    <col min="6939" max="6939" width="8.71428571428571" style="3" customWidth="1"/>
    <col min="6940" max="6940" width="5.71428571428571" style="3" customWidth="1"/>
    <col min="6941" max="6941" width="10.7142857142857" style="3" customWidth="1"/>
    <col min="6942" max="6942" width="6.42857142857143" style="3" customWidth="1"/>
    <col min="6943" max="6943" width="10.7142857142857" style="3" customWidth="1"/>
    <col min="6944" max="7168" width="9.14285714285714" style="3"/>
    <col min="7169" max="7169" width="3.57142857142857" style="3" customWidth="1"/>
    <col min="7170" max="7170" width="11.2857142857143" style="3" customWidth="1"/>
    <col min="7171" max="7171" width="6.14285714285714" style="3" customWidth="1"/>
    <col min="7172" max="7172" width="6.71428571428571" style="3" customWidth="1"/>
    <col min="7173" max="7173" width="8.71428571428571" style="3" customWidth="1"/>
    <col min="7174" max="7174" width="6" style="3" customWidth="1"/>
    <col min="7175" max="7175" width="8.71428571428571" style="3" customWidth="1"/>
    <col min="7176" max="7176" width="12.8571428571429" style="3" customWidth="1"/>
    <col min="7177" max="7177" width="8.57142857142857" style="3" customWidth="1"/>
    <col min="7178" max="7178" width="9.71428571428571" style="3" customWidth="1"/>
    <col min="7179" max="7179" width="6.71428571428571" style="3" customWidth="1"/>
    <col min="7180" max="7180" width="10" style="3" customWidth="1"/>
    <col min="7181" max="7181" width="15.5714285714286" style="3" customWidth="1"/>
    <col min="7182" max="7182" width="13.5714285714286" style="3" customWidth="1"/>
    <col min="7183" max="7183" width="5.85714285714286" style="3" customWidth="1"/>
    <col min="7184" max="7184" width="7" style="3" customWidth="1"/>
    <col min="7185" max="7185" width="10.1428571428571" style="3" customWidth="1"/>
    <col min="7186" max="7186" width="7.14285714285714" style="3" customWidth="1"/>
    <col min="7187" max="7187" width="11.1428571428571" style="3" customWidth="1"/>
    <col min="7188" max="7188" width="12.8571428571429" style="3" customWidth="1"/>
    <col min="7189" max="7189" width="7.57142857142857" style="3" customWidth="1"/>
    <col min="7190" max="7190" width="10.2857142857143" style="3" customWidth="1"/>
    <col min="7191" max="7191" width="8.42857142857143" style="3" customWidth="1"/>
    <col min="7192" max="7192" width="10.7142857142857" style="3" customWidth="1"/>
    <col min="7193" max="7193" width="13" style="3" customWidth="1"/>
    <col min="7194" max="7194" width="13.7142857142857" style="3" customWidth="1"/>
    <col min="7195" max="7195" width="8.71428571428571" style="3" customWidth="1"/>
    <col min="7196" max="7196" width="5.71428571428571" style="3" customWidth="1"/>
    <col min="7197" max="7197" width="10.7142857142857" style="3" customWidth="1"/>
    <col min="7198" max="7198" width="6.42857142857143" style="3" customWidth="1"/>
    <col min="7199" max="7199" width="10.7142857142857" style="3" customWidth="1"/>
    <col min="7200" max="7424" width="9.14285714285714" style="3"/>
    <col min="7425" max="7425" width="3.57142857142857" style="3" customWidth="1"/>
    <col min="7426" max="7426" width="11.2857142857143" style="3" customWidth="1"/>
    <col min="7427" max="7427" width="6.14285714285714" style="3" customWidth="1"/>
    <col min="7428" max="7428" width="6.71428571428571" style="3" customWidth="1"/>
    <col min="7429" max="7429" width="8.71428571428571" style="3" customWidth="1"/>
    <col min="7430" max="7430" width="6" style="3" customWidth="1"/>
    <col min="7431" max="7431" width="8.71428571428571" style="3" customWidth="1"/>
    <col min="7432" max="7432" width="12.8571428571429" style="3" customWidth="1"/>
    <col min="7433" max="7433" width="8.57142857142857" style="3" customWidth="1"/>
    <col min="7434" max="7434" width="9.71428571428571" style="3" customWidth="1"/>
    <col min="7435" max="7435" width="6.71428571428571" style="3" customWidth="1"/>
    <col min="7436" max="7436" width="10" style="3" customWidth="1"/>
    <col min="7437" max="7437" width="15.5714285714286" style="3" customWidth="1"/>
    <col min="7438" max="7438" width="13.5714285714286" style="3" customWidth="1"/>
    <col min="7439" max="7439" width="5.85714285714286" style="3" customWidth="1"/>
    <col min="7440" max="7440" width="7" style="3" customWidth="1"/>
    <col min="7441" max="7441" width="10.1428571428571" style="3" customWidth="1"/>
    <col min="7442" max="7442" width="7.14285714285714" style="3" customWidth="1"/>
    <col min="7443" max="7443" width="11.1428571428571" style="3" customWidth="1"/>
    <col min="7444" max="7444" width="12.8571428571429" style="3" customWidth="1"/>
    <col min="7445" max="7445" width="7.57142857142857" style="3" customWidth="1"/>
    <col min="7446" max="7446" width="10.2857142857143" style="3" customWidth="1"/>
    <col min="7447" max="7447" width="8.42857142857143" style="3" customWidth="1"/>
    <col min="7448" max="7448" width="10.7142857142857" style="3" customWidth="1"/>
    <col min="7449" max="7449" width="13" style="3" customWidth="1"/>
    <col min="7450" max="7450" width="13.7142857142857" style="3" customWidth="1"/>
    <col min="7451" max="7451" width="8.71428571428571" style="3" customWidth="1"/>
    <col min="7452" max="7452" width="5.71428571428571" style="3" customWidth="1"/>
    <col min="7453" max="7453" width="10.7142857142857" style="3" customWidth="1"/>
    <col min="7454" max="7454" width="6.42857142857143" style="3" customWidth="1"/>
    <col min="7455" max="7455" width="10.7142857142857" style="3" customWidth="1"/>
    <col min="7456" max="7680" width="9.14285714285714" style="3"/>
    <col min="7681" max="7681" width="3.57142857142857" style="3" customWidth="1"/>
    <col min="7682" max="7682" width="11.2857142857143" style="3" customWidth="1"/>
    <col min="7683" max="7683" width="6.14285714285714" style="3" customWidth="1"/>
    <col min="7684" max="7684" width="6.71428571428571" style="3" customWidth="1"/>
    <col min="7685" max="7685" width="8.71428571428571" style="3" customWidth="1"/>
    <col min="7686" max="7686" width="6" style="3" customWidth="1"/>
    <col min="7687" max="7687" width="8.71428571428571" style="3" customWidth="1"/>
    <col min="7688" max="7688" width="12.8571428571429" style="3" customWidth="1"/>
    <col min="7689" max="7689" width="8.57142857142857" style="3" customWidth="1"/>
    <col min="7690" max="7690" width="9.71428571428571" style="3" customWidth="1"/>
    <col min="7691" max="7691" width="6.71428571428571" style="3" customWidth="1"/>
    <col min="7692" max="7692" width="10" style="3" customWidth="1"/>
    <col min="7693" max="7693" width="15.5714285714286" style="3" customWidth="1"/>
    <col min="7694" max="7694" width="13.5714285714286" style="3" customWidth="1"/>
    <col min="7695" max="7695" width="5.85714285714286" style="3" customWidth="1"/>
    <col min="7696" max="7696" width="7" style="3" customWidth="1"/>
    <col min="7697" max="7697" width="10.1428571428571" style="3" customWidth="1"/>
    <col min="7698" max="7698" width="7.14285714285714" style="3" customWidth="1"/>
    <col min="7699" max="7699" width="11.1428571428571" style="3" customWidth="1"/>
    <col min="7700" max="7700" width="12.8571428571429" style="3" customWidth="1"/>
    <col min="7701" max="7701" width="7.57142857142857" style="3" customWidth="1"/>
    <col min="7702" max="7702" width="10.2857142857143" style="3" customWidth="1"/>
    <col min="7703" max="7703" width="8.42857142857143" style="3" customWidth="1"/>
    <col min="7704" max="7704" width="10.7142857142857" style="3" customWidth="1"/>
    <col min="7705" max="7705" width="13" style="3" customWidth="1"/>
    <col min="7706" max="7706" width="13.7142857142857" style="3" customWidth="1"/>
    <col min="7707" max="7707" width="8.71428571428571" style="3" customWidth="1"/>
    <col min="7708" max="7708" width="5.71428571428571" style="3" customWidth="1"/>
    <col min="7709" max="7709" width="10.7142857142857" style="3" customWidth="1"/>
    <col min="7710" max="7710" width="6.42857142857143" style="3" customWidth="1"/>
    <col min="7711" max="7711" width="10.7142857142857" style="3" customWidth="1"/>
    <col min="7712" max="7936" width="9.14285714285714" style="3"/>
    <col min="7937" max="7937" width="3.57142857142857" style="3" customWidth="1"/>
    <col min="7938" max="7938" width="11.2857142857143" style="3" customWidth="1"/>
    <col min="7939" max="7939" width="6.14285714285714" style="3" customWidth="1"/>
    <col min="7940" max="7940" width="6.71428571428571" style="3" customWidth="1"/>
    <col min="7941" max="7941" width="8.71428571428571" style="3" customWidth="1"/>
    <col min="7942" max="7942" width="6" style="3" customWidth="1"/>
    <col min="7943" max="7943" width="8.71428571428571" style="3" customWidth="1"/>
    <col min="7944" max="7944" width="12.8571428571429" style="3" customWidth="1"/>
    <col min="7945" max="7945" width="8.57142857142857" style="3" customWidth="1"/>
    <col min="7946" max="7946" width="9.71428571428571" style="3" customWidth="1"/>
    <col min="7947" max="7947" width="6.71428571428571" style="3" customWidth="1"/>
    <col min="7948" max="7948" width="10" style="3" customWidth="1"/>
    <col min="7949" max="7949" width="15.5714285714286" style="3" customWidth="1"/>
    <col min="7950" max="7950" width="13.5714285714286" style="3" customWidth="1"/>
    <col min="7951" max="7951" width="5.85714285714286" style="3" customWidth="1"/>
    <col min="7952" max="7952" width="7" style="3" customWidth="1"/>
    <col min="7953" max="7953" width="10.1428571428571" style="3" customWidth="1"/>
    <col min="7954" max="7954" width="7.14285714285714" style="3" customWidth="1"/>
    <col min="7955" max="7955" width="11.1428571428571" style="3" customWidth="1"/>
    <col min="7956" max="7956" width="12.8571428571429" style="3" customWidth="1"/>
    <col min="7957" max="7957" width="7.57142857142857" style="3" customWidth="1"/>
    <col min="7958" max="7958" width="10.2857142857143" style="3" customWidth="1"/>
    <col min="7959" max="7959" width="8.42857142857143" style="3" customWidth="1"/>
    <col min="7960" max="7960" width="10.7142857142857" style="3" customWidth="1"/>
    <col min="7961" max="7961" width="13" style="3" customWidth="1"/>
    <col min="7962" max="7962" width="13.7142857142857" style="3" customWidth="1"/>
    <col min="7963" max="7963" width="8.71428571428571" style="3" customWidth="1"/>
    <col min="7964" max="7964" width="5.71428571428571" style="3" customWidth="1"/>
    <col min="7965" max="7965" width="10.7142857142857" style="3" customWidth="1"/>
    <col min="7966" max="7966" width="6.42857142857143" style="3" customWidth="1"/>
    <col min="7967" max="7967" width="10.7142857142857" style="3" customWidth="1"/>
    <col min="7968" max="8192" width="9.14285714285714" style="3"/>
    <col min="8193" max="8193" width="3.57142857142857" style="3" customWidth="1"/>
    <col min="8194" max="8194" width="11.2857142857143" style="3" customWidth="1"/>
    <col min="8195" max="8195" width="6.14285714285714" style="3" customWidth="1"/>
    <col min="8196" max="8196" width="6.71428571428571" style="3" customWidth="1"/>
    <col min="8197" max="8197" width="8.71428571428571" style="3" customWidth="1"/>
    <col min="8198" max="8198" width="6" style="3" customWidth="1"/>
    <col min="8199" max="8199" width="8.71428571428571" style="3" customWidth="1"/>
    <col min="8200" max="8200" width="12.8571428571429" style="3" customWidth="1"/>
    <col min="8201" max="8201" width="8.57142857142857" style="3" customWidth="1"/>
    <col min="8202" max="8202" width="9.71428571428571" style="3" customWidth="1"/>
    <col min="8203" max="8203" width="6.71428571428571" style="3" customWidth="1"/>
    <col min="8204" max="8204" width="10" style="3" customWidth="1"/>
    <col min="8205" max="8205" width="15.5714285714286" style="3" customWidth="1"/>
    <col min="8206" max="8206" width="13.5714285714286" style="3" customWidth="1"/>
    <col min="8207" max="8207" width="5.85714285714286" style="3" customWidth="1"/>
    <col min="8208" max="8208" width="7" style="3" customWidth="1"/>
    <col min="8209" max="8209" width="10.1428571428571" style="3" customWidth="1"/>
    <col min="8210" max="8210" width="7.14285714285714" style="3" customWidth="1"/>
    <col min="8211" max="8211" width="11.1428571428571" style="3" customWidth="1"/>
    <col min="8212" max="8212" width="12.8571428571429" style="3" customWidth="1"/>
    <col min="8213" max="8213" width="7.57142857142857" style="3" customWidth="1"/>
    <col min="8214" max="8214" width="10.2857142857143" style="3" customWidth="1"/>
    <col min="8215" max="8215" width="8.42857142857143" style="3" customWidth="1"/>
    <col min="8216" max="8216" width="10.7142857142857" style="3" customWidth="1"/>
    <col min="8217" max="8217" width="13" style="3" customWidth="1"/>
    <col min="8218" max="8218" width="13.7142857142857" style="3" customWidth="1"/>
    <col min="8219" max="8219" width="8.71428571428571" style="3" customWidth="1"/>
    <col min="8220" max="8220" width="5.71428571428571" style="3" customWidth="1"/>
    <col min="8221" max="8221" width="10.7142857142857" style="3" customWidth="1"/>
    <col min="8222" max="8222" width="6.42857142857143" style="3" customWidth="1"/>
    <col min="8223" max="8223" width="10.7142857142857" style="3" customWidth="1"/>
    <col min="8224" max="8448" width="9.14285714285714" style="3"/>
    <col min="8449" max="8449" width="3.57142857142857" style="3" customWidth="1"/>
    <col min="8450" max="8450" width="11.2857142857143" style="3" customWidth="1"/>
    <col min="8451" max="8451" width="6.14285714285714" style="3" customWidth="1"/>
    <col min="8452" max="8452" width="6.71428571428571" style="3" customWidth="1"/>
    <col min="8453" max="8453" width="8.71428571428571" style="3" customWidth="1"/>
    <col min="8454" max="8454" width="6" style="3" customWidth="1"/>
    <col min="8455" max="8455" width="8.71428571428571" style="3" customWidth="1"/>
    <col min="8456" max="8456" width="12.8571428571429" style="3" customWidth="1"/>
    <col min="8457" max="8457" width="8.57142857142857" style="3" customWidth="1"/>
    <col min="8458" max="8458" width="9.71428571428571" style="3" customWidth="1"/>
    <col min="8459" max="8459" width="6.71428571428571" style="3" customWidth="1"/>
    <col min="8460" max="8460" width="10" style="3" customWidth="1"/>
    <col min="8461" max="8461" width="15.5714285714286" style="3" customWidth="1"/>
    <col min="8462" max="8462" width="13.5714285714286" style="3" customWidth="1"/>
    <col min="8463" max="8463" width="5.85714285714286" style="3" customWidth="1"/>
    <col min="8464" max="8464" width="7" style="3" customWidth="1"/>
    <col min="8465" max="8465" width="10.1428571428571" style="3" customWidth="1"/>
    <col min="8466" max="8466" width="7.14285714285714" style="3" customWidth="1"/>
    <col min="8467" max="8467" width="11.1428571428571" style="3" customWidth="1"/>
    <col min="8468" max="8468" width="12.8571428571429" style="3" customWidth="1"/>
    <col min="8469" max="8469" width="7.57142857142857" style="3" customWidth="1"/>
    <col min="8470" max="8470" width="10.2857142857143" style="3" customWidth="1"/>
    <col min="8471" max="8471" width="8.42857142857143" style="3" customWidth="1"/>
    <col min="8472" max="8472" width="10.7142857142857" style="3" customWidth="1"/>
    <col min="8473" max="8473" width="13" style="3" customWidth="1"/>
    <col min="8474" max="8474" width="13.7142857142857" style="3" customWidth="1"/>
    <col min="8475" max="8475" width="8.71428571428571" style="3" customWidth="1"/>
    <col min="8476" max="8476" width="5.71428571428571" style="3" customWidth="1"/>
    <col min="8477" max="8477" width="10.7142857142857" style="3" customWidth="1"/>
    <col min="8478" max="8478" width="6.42857142857143" style="3" customWidth="1"/>
    <col min="8479" max="8479" width="10.7142857142857" style="3" customWidth="1"/>
    <col min="8480" max="8704" width="9.14285714285714" style="3"/>
    <col min="8705" max="8705" width="3.57142857142857" style="3" customWidth="1"/>
    <col min="8706" max="8706" width="11.2857142857143" style="3" customWidth="1"/>
    <col min="8707" max="8707" width="6.14285714285714" style="3" customWidth="1"/>
    <col min="8708" max="8708" width="6.71428571428571" style="3" customWidth="1"/>
    <col min="8709" max="8709" width="8.71428571428571" style="3" customWidth="1"/>
    <col min="8710" max="8710" width="6" style="3" customWidth="1"/>
    <col min="8711" max="8711" width="8.71428571428571" style="3" customWidth="1"/>
    <col min="8712" max="8712" width="12.8571428571429" style="3" customWidth="1"/>
    <col min="8713" max="8713" width="8.57142857142857" style="3" customWidth="1"/>
    <col min="8714" max="8714" width="9.71428571428571" style="3" customWidth="1"/>
    <col min="8715" max="8715" width="6.71428571428571" style="3" customWidth="1"/>
    <col min="8716" max="8716" width="10" style="3" customWidth="1"/>
    <col min="8717" max="8717" width="15.5714285714286" style="3" customWidth="1"/>
    <col min="8718" max="8718" width="13.5714285714286" style="3" customWidth="1"/>
    <col min="8719" max="8719" width="5.85714285714286" style="3" customWidth="1"/>
    <col min="8720" max="8720" width="7" style="3" customWidth="1"/>
    <col min="8721" max="8721" width="10.1428571428571" style="3" customWidth="1"/>
    <col min="8722" max="8722" width="7.14285714285714" style="3" customWidth="1"/>
    <col min="8723" max="8723" width="11.1428571428571" style="3" customWidth="1"/>
    <col min="8724" max="8724" width="12.8571428571429" style="3" customWidth="1"/>
    <col min="8725" max="8725" width="7.57142857142857" style="3" customWidth="1"/>
    <col min="8726" max="8726" width="10.2857142857143" style="3" customWidth="1"/>
    <col min="8727" max="8727" width="8.42857142857143" style="3" customWidth="1"/>
    <col min="8728" max="8728" width="10.7142857142857" style="3" customWidth="1"/>
    <col min="8729" max="8729" width="13" style="3" customWidth="1"/>
    <col min="8730" max="8730" width="13.7142857142857" style="3" customWidth="1"/>
    <col min="8731" max="8731" width="8.71428571428571" style="3" customWidth="1"/>
    <col min="8732" max="8732" width="5.71428571428571" style="3" customWidth="1"/>
    <col min="8733" max="8733" width="10.7142857142857" style="3" customWidth="1"/>
    <col min="8734" max="8734" width="6.42857142857143" style="3" customWidth="1"/>
    <col min="8735" max="8735" width="10.7142857142857" style="3" customWidth="1"/>
    <col min="8736" max="8960" width="9.14285714285714" style="3"/>
    <col min="8961" max="8961" width="3.57142857142857" style="3" customWidth="1"/>
    <col min="8962" max="8962" width="11.2857142857143" style="3" customWidth="1"/>
    <col min="8963" max="8963" width="6.14285714285714" style="3" customWidth="1"/>
    <col min="8964" max="8964" width="6.71428571428571" style="3" customWidth="1"/>
    <col min="8965" max="8965" width="8.71428571428571" style="3" customWidth="1"/>
    <col min="8966" max="8966" width="6" style="3" customWidth="1"/>
    <col min="8967" max="8967" width="8.71428571428571" style="3" customWidth="1"/>
    <col min="8968" max="8968" width="12.8571428571429" style="3" customWidth="1"/>
    <col min="8969" max="8969" width="8.57142857142857" style="3" customWidth="1"/>
    <col min="8970" max="8970" width="9.71428571428571" style="3" customWidth="1"/>
    <col min="8971" max="8971" width="6.71428571428571" style="3" customWidth="1"/>
    <col min="8972" max="8972" width="10" style="3" customWidth="1"/>
    <col min="8973" max="8973" width="15.5714285714286" style="3" customWidth="1"/>
    <col min="8974" max="8974" width="13.5714285714286" style="3" customWidth="1"/>
    <col min="8975" max="8975" width="5.85714285714286" style="3" customWidth="1"/>
    <col min="8976" max="8976" width="7" style="3" customWidth="1"/>
    <col min="8977" max="8977" width="10.1428571428571" style="3" customWidth="1"/>
    <col min="8978" max="8978" width="7.14285714285714" style="3" customWidth="1"/>
    <col min="8979" max="8979" width="11.1428571428571" style="3" customWidth="1"/>
    <col min="8980" max="8980" width="12.8571428571429" style="3" customWidth="1"/>
    <col min="8981" max="8981" width="7.57142857142857" style="3" customWidth="1"/>
    <col min="8982" max="8982" width="10.2857142857143" style="3" customWidth="1"/>
    <col min="8983" max="8983" width="8.42857142857143" style="3" customWidth="1"/>
    <col min="8984" max="8984" width="10.7142857142857" style="3" customWidth="1"/>
    <col min="8985" max="8985" width="13" style="3" customWidth="1"/>
    <col min="8986" max="8986" width="13.7142857142857" style="3" customWidth="1"/>
    <col min="8987" max="8987" width="8.71428571428571" style="3" customWidth="1"/>
    <col min="8988" max="8988" width="5.71428571428571" style="3" customWidth="1"/>
    <col min="8989" max="8989" width="10.7142857142857" style="3" customWidth="1"/>
    <col min="8990" max="8990" width="6.42857142857143" style="3" customWidth="1"/>
    <col min="8991" max="8991" width="10.7142857142857" style="3" customWidth="1"/>
    <col min="8992" max="9216" width="9.14285714285714" style="3"/>
    <col min="9217" max="9217" width="3.57142857142857" style="3" customWidth="1"/>
    <col min="9218" max="9218" width="11.2857142857143" style="3" customWidth="1"/>
    <col min="9219" max="9219" width="6.14285714285714" style="3" customWidth="1"/>
    <col min="9220" max="9220" width="6.71428571428571" style="3" customWidth="1"/>
    <col min="9221" max="9221" width="8.71428571428571" style="3" customWidth="1"/>
    <col min="9222" max="9222" width="6" style="3" customWidth="1"/>
    <col min="9223" max="9223" width="8.71428571428571" style="3" customWidth="1"/>
    <col min="9224" max="9224" width="12.8571428571429" style="3" customWidth="1"/>
    <col min="9225" max="9225" width="8.57142857142857" style="3" customWidth="1"/>
    <col min="9226" max="9226" width="9.71428571428571" style="3" customWidth="1"/>
    <col min="9227" max="9227" width="6.71428571428571" style="3" customWidth="1"/>
    <col min="9228" max="9228" width="10" style="3" customWidth="1"/>
    <col min="9229" max="9229" width="15.5714285714286" style="3" customWidth="1"/>
    <col min="9230" max="9230" width="13.5714285714286" style="3" customWidth="1"/>
    <col min="9231" max="9231" width="5.85714285714286" style="3" customWidth="1"/>
    <col min="9232" max="9232" width="7" style="3" customWidth="1"/>
    <col min="9233" max="9233" width="10.1428571428571" style="3" customWidth="1"/>
    <col min="9234" max="9234" width="7.14285714285714" style="3" customWidth="1"/>
    <col min="9235" max="9235" width="11.1428571428571" style="3" customWidth="1"/>
    <col min="9236" max="9236" width="12.8571428571429" style="3" customWidth="1"/>
    <col min="9237" max="9237" width="7.57142857142857" style="3" customWidth="1"/>
    <col min="9238" max="9238" width="10.2857142857143" style="3" customWidth="1"/>
    <col min="9239" max="9239" width="8.42857142857143" style="3" customWidth="1"/>
    <col min="9240" max="9240" width="10.7142857142857" style="3" customWidth="1"/>
    <col min="9241" max="9241" width="13" style="3" customWidth="1"/>
    <col min="9242" max="9242" width="13.7142857142857" style="3" customWidth="1"/>
    <col min="9243" max="9243" width="8.71428571428571" style="3" customWidth="1"/>
    <col min="9244" max="9244" width="5.71428571428571" style="3" customWidth="1"/>
    <col min="9245" max="9245" width="10.7142857142857" style="3" customWidth="1"/>
    <col min="9246" max="9246" width="6.42857142857143" style="3" customWidth="1"/>
    <col min="9247" max="9247" width="10.7142857142857" style="3" customWidth="1"/>
    <col min="9248" max="9472" width="9.14285714285714" style="3"/>
    <col min="9473" max="9473" width="3.57142857142857" style="3" customWidth="1"/>
    <col min="9474" max="9474" width="11.2857142857143" style="3" customWidth="1"/>
    <col min="9475" max="9475" width="6.14285714285714" style="3" customWidth="1"/>
    <col min="9476" max="9476" width="6.71428571428571" style="3" customWidth="1"/>
    <col min="9477" max="9477" width="8.71428571428571" style="3" customWidth="1"/>
    <col min="9478" max="9478" width="6" style="3" customWidth="1"/>
    <col min="9479" max="9479" width="8.71428571428571" style="3" customWidth="1"/>
    <col min="9480" max="9480" width="12.8571428571429" style="3" customWidth="1"/>
    <col min="9481" max="9481" width="8.57142857142857" style="3" customWidth="1"/>
    <col min="9482" max="9482" width="9.71428571428571" style="3" customWidth="1"/>
    <col min="9483" max="9483" width="6.71428571428571" style="3" customWidth="1"/>
    <col min="9484" max="9484" width="10" style="3" customWidth="1"/>
    <col min="9485" max="9485" width="15.5714285714286" style="3" customWidth="1"/>
    <col min="9486" max="9486" width="13.5714285714286" style="3" customWidth="1"/>
    <col min="9487" max="9487" width="5.85714285714286" style="3" customWidth="1"/>
    <col min="9488" max="9488" width="7" style="3" customWidth="1"/>
    <col min="9489" max="9489" width="10.1428571428571" style="3" customWidth="1"/>
    <col min="9490" max="9490" width="7.14285714285714" style="3" customWidth="1"/>
    <col min="9491" max="9491" width="11.1428571428571" style="3" customWidth="1"/>
    <col min="9492" max="9492" width="12.8571428571429" style="3" customWidth="1"/>
    <col min="9493" max="9493" width="7.57142857142857" style="3" customWidth="1"/>
    <col min="9494" max="9494" width="10.2857142857143" style="3" customWidth="1"/>
    <col min="9495" max="9495" width="8.42857142857143" style="3" customWidth="1"/>
    <col min="9496" max="9496" width="10.7142857142857" style="3" customWidth="1"/>
    <col min="9497" max="9497" width="13" style="3" customWidth="1"/>
    <col min="9498" max="9498" width="13.7142857142857" style="3" customWidth="1"/>
    <col min="9499" max="9499" width="8.71428571428571" style="3" customWidth="1"/>
    <col min="9500" max="9500" width="5.71428571428571" style="3" customWidth="1"/>
    <col min="9501" max="9501" width="10.7142857142857" style="3" customWidth="1"/>
    <col min="9502" max="9502" width="6.42857142857143" style="3" customWidth="1"/>
    <col min="9503" max="9503" width="10.7142857142857" style="3" customWidth="1"/>
    <col min="9504" max="9728" width="9.14285714285714" style="3"/>
    <col min="9729" max="9729" width="3.57142857142857" style="3" customWidth="1"/>
    <col min="9730" max="9730" width="11.2857142857143" style="3" customWidth="1"/>
    <col min="9731" max="9731" width="6.14285714285714" style="3" customWidth="1"/>
    <col min="9732" max="9732" width="6.71428571428571" style="3" customWidth="1"/>
    <col min="9733" max="9733" width="8.71428571428571" style="3" customWidth="1"/>
    <col min="9734" max="9734" width="6" style="3" customWidth="1"/>
    <col min="9735" max="9735" width="8.71428571428571" style="3" customWidth="1"/>
    <col min="9736" max="9736" width="12.8571428571429" style="3" customWidth="1"/>
    <col min="9737" max="9737" width="8.57142857142857" style="3" customWidth="1"/>
    <col min="9738" max="9738" width="9.71428571428571" style="3" customWidth="1"/>
    <col min="9739" max="9739" width="6.71428571428571" style="3" customWidth="1"/>
    <col min="9740" max="9740" width="10" style="3" customWidth="1"/>
    <col min="9741" max="9741" width="15.5714285714286" style="3" customWidth="1"/>
    <col min="9742" max="9742" width="13.5714285714286" style="3" customWidth="1"/>
    <col min="9743" max="9743" width="5.85714285714286" style="3" customWidth="1"/>
    <col min="9744" max="9744" width="7" style="3" customWidth="1"/>
    <col min="9745" max="9745" width="10.1428571428571" style="3" customWidth="1"/>
    <col min="9746" max="9746" width="7.14285714285714" style="3" customWidth="1"/>
    <col min="9747" max="9747" width="11.1428571428571" style="3" customWidth="1"/>
    <col min="9748" max="9748" width="12.8571428571429" style="3" customWidth="1"/>
    <col min="9749" max="9749" width="7.57142857142857" style="3" customWidth="1"/>
    <col min="9750" max="9750" width="10.2857142857143" style="3" customWidth="1"/>
    <col min="9751" max="9751" width="8.42857142857143" style="3" customWidth="1"/>
    <col min="9752" max="9752" width="10.7142857142857" style="3" customWidth="1"/>
    <col min="9753" max="9753" width="13" style="3" customWidth="1"/>
    <col min="9754" max="9754" width="13.7142857142857" style="3" customWidth="1"/>
    <col min="9755" max="9755" width="8.71428571428571" style="3" customWidth="1"/>
    <col min="9756" max="9756" width="5.71428571428571" style="3" customWidth="1"/>
    <col min="9757" max="9757" width="10.7142857142857" style="3" customWidth="1"/>
    <col min="9758" max="9758" width="6.42857142857143" style="3" customWidth="1"/>
    <col min="9759" max="9759" width="10.7142857142857" style="3" customWidth="1"/>
    <col min="9760" max="9984" width="9.14285714285714" style="3"/>
    <col min="9985" max="9985" width="3.57142857142857" style="3" customWidth="1"/>
    <col min="9986" max="9986" width="11.2857142857143" style="3" customWidth="1"/>
    <col min="9987" max="9987" width="6.14285714285714" style="3" customWidth="1"/>
    <col min="9988" max="9988" width="6.71428571428571" style="3" customWidth="1"/>
    <col min="9989" max="9989" width="8.71428571428571" style="3" customWidth="1"/>
    <col min="9990" max="9990" width="6" style="3" customWidth="1"/>
    <col min="9991" max="9991" width="8.71428571428571" style="3" customWidth="1"/>
    <col min="9992" max="9992" width="12.8571428571429" style="3" customWidth="1"/>
    <col min="9993" max="9993" width="8.57142857142857" style="3" customWidth="1"/>
    <col min="9994" max="9994" width="9.71428571428571" style="3" customWidth="1"/>
    <col min="9995" max="9995" width="6.71428571428571" style="3" customWidth="1"/>
    <col min="9996" max="9996" width="10" style="3" customWidth="1"/>
    <col min="9997" max="9997" width="15.5714285714286" style="3" customWidth="1"/>
    <col min="9998" max="9998" width="13.5714285714286" style="3" customWidth="1"/>
    <col min="9999" max="9999" width="5.85714285714286" style="3" customWidth="1"/>
    <col min="10000" max="10000" width="7" style="3" customWidth="1"/>
    <col min="10001" max="10001" width="10.1428571428571" style="3" customWidth="1"/>
    <col min="10002" max="10002" width="7.14285714285714" style="3" customWidth="1"/>
    <col min="10003" max="10003" width="11.1428571428571" style="3" customWidth="1"/>
    <col min="10004" max="10004" width="12.8571428571429" style="3" customWidth="1"/>
    <col min="10005" max="10005" width="7.57142857142857" style="3" customWidth="1"/>
    <col min="10006" max="10006" width="10.2857142857143" style="3" customWidth="1"/>
    <col min="10007" max="10007" width="8.42857142857143" style="3" customWidth="1"/>
    <col min="10008" max="10008" width="10.7142857142857" style="3" customWidth="1"/>
    <col min="10009" max="10009" width="13" style="3" customWidth="1"/>
    <col min="10010" max="10010" width="13.7142857142857" style="3" customWidth="1"/>
    <col min="10011" max="10011" width="8.71428571428571" style="3" customWidth="1"/>
    <col min="10012" max="10012" width="5.71428571428571" style="3" customWidth="1"/>
    <col min="10013" max="10013" width="10.7142857142857" style="3" customWidth="1"/>
    <col min="10014" max="10014" width="6.42857142857143" style="3" customWidth="1"/>
    <col min="10015" max="10015" width="10.7142857142857" style="3" customWidth="1"/>
    <col min="10016" max="10240" width="9.14285714285714" style="3"/>
    <col min="10241" max="10241" width="3.57142857142857" style="3" customWidth="1"/>
    <col min="10242" max="10242" width="11.2857142857143" style="3" customWidth="1"/>
    <col min="10243" max="10243" width="6.14285714285714" style="3" customWidth="1"/>
    <col min="10244" max="10244" width="6.71428571428571" style="3" customWidth="1"/>
    <col min="10245" max="10245" width="8.71428571428571" style="3" customWidth="1"/>
    <col min="10246" max="10246" width="6" style="3" customWidth="1"/>
    <col min="10247" max="10247" width="8.71428571428571" style="3" customWidth="1"/>
    <col min="10248" max="10248" width="12.8571428571429" style="3" customWidth="1"/>
    <col min="10249" max="10249" width="8.57142857142857" style="3" customWidth="1"/>
    <col min="10250" max="10250" width="9.71428571428571" style="3" customWidth="1"/>
    <col min="10251" max="10251" width="6.71428571428571" style="3" customWidth="1"/>
    <col min="10252" max="10252" width="10" style="3" customWidth="1"/>
    <col min="10253" max="10253" width="15.5714285714286" style="3" customWidth="1"/>
    <col min="10254" max="10254" width="13.5714285714286" style="3" customWidth="1"/>
    <col min="10255" max="10255" width="5.85714285714286" style="3" customWidth="1"/>
    <col min="10256" max="10256" width="7" style="3" customWidth="1"/>
    <col min="10257" max="10257" width="10.1428571428571" style="3" customWidth="1"/>
    <col min="10258" max="10258" width="7.14285714285714" style="3" customWidth="1"/>
    <col min="10259" max="10259" width="11.1428571428571" style="3" customWidth="1"/>
    <col min="10260" max="10260" width="12.8571428571429" style="3" customWidth="1"/>
    <col min="10261" max="10261" width="7.57142857142857" style="3" customWidth="1"/>
    <col min="10262" max="10262" width="10.2857142857143" style="3" customWidth="1"/>
    <col min="10263" max="10263" width="8.42857142857143" style="3" customWidth="1"/>
    <col min="10264" max="10264" width="10.7142857142857" style="3" customWidth="1"/>
    <col min="10265" max="10265" width="13" style="3" customWidth="1"/>
    <col min="10266" max="10266" width="13.7142857142857" style="3" customWidth="1"/>
    <col min="10267" max="10267" width="8.71428571428571" style="3" customWidth="1"/>
    <col min="10268" max="10268" width="5.71428571428571" style="3" customWidth="1"/>
    <col min="10269" max="10269" width="10.7142857142857" style="3" customWidth="1"/>
    <col min="10270" max="10270" width="6.42857142857143" style="3" customWidth="1"/>
    <col min="10271" max="10271" width="10.7142857142857" style="3" customWidth="1"/>
    <col min="10272" max="10496" width="9.14285714285714" style="3"/>
    <col min="10497" max="10497" width="3.57142857142857" style="3" customWidth="1"/>
    <col min="10498" max="10498" width="11.2857142857143" style="3" customWidth="1"/>
    <col min="10499" max="10499" width="6.14285714285714" style="3" customWidth="1"/>
    <col min="10500" max="10500" width="6.71428571428571" style="3" customWidth="1"/>
    <col min="10501" max="10501" width="8.71428571428571" style="3" customWidth="1"/>
    <col min="10502" max="10502" width="6" style="3" customWidth="1"/>
    <col min="10503" max="10503" width="8.71428571428571" style="3" customWidth="1"/>
    <col min="10504" max="10504" width="12.8571428571429" style="3" customWidth="1"/>
    <col min="10505" max="10505" width="8.57142857142857" style="3" customWidth="1"/>
    <col min="10506" max="10506" width="9.71428571428571" style="3" customWidth="1"/>
    <col min="10507" max="10507" width="6.71428571428571" style="3" customWidth="1"/>
    <col min="10508" max="10508" width="10" style="3" customWidth="1"/>
    <col min="10509" max="10509" width="15.5714285714286" style="3" customWidth="1"/>
    <col min="10510" max="10510" width="13.5714285714286" style="3" customWidth="1"/>
    <col min="10511" max="10511" width="5.85714285714286" style="3" customWidth="1"/>
    <col min="10512" max="10512" width="7" style="3" customWidth="1"/>
    <col min="10513" max="10513" width="10.1428571428571" style="3" customWidth="1"/>
    <col min="10514" max="10514" width="7.14285714285714" style="3" customWidth="1"/>
    <col min="10515" max="10515" width="11.1428571428571" style="3" customWidth="1"/>
    <col min="10516" max="10516" width="12.8571428571429" style="3" customWidth="1"/>
    <col min="10517" max="10517" width="7.57142857142857" style="3" customWidth="1"/>
    <col min="10518" max="10518" width="10.2857142857143" style="3" customWidth="1"/>
    <col min="10519" max="10519" width="8.42857142857143" style="3" customWidth="1"/>
    <col min="10520" max="10520" width="10.7142857142857" style="3" customWidth="1"/>
    <col min="10521" max="10521" width="13" style="3" customWidth="1"/>
    <col min="10522" max="10522" width="13.7142857142857" style="3" customWidth="1"/>
    <col min="10523" max="10523" width="8.71428571428571" style="3" customWidth="1"/>
    <col min="10524" max="10524" width="5.71428571428571" style="3" customWidth="1"/>
    <col min="10525" max="10525" width="10.7142857142857" style="3" customWidth="1"/>
    <col min="10526" max="10526" width="6.42857142857143" style="3" customWidth="1"/>
    <col min="10527" max="10527" width="10.7142857142857" style="3" customWidth="1"/>
    <col min="10528" max="10752" width="9.14285714285714" style="3"/>
    <col min="10753" max="10753" width="3.57142857142857" style="3" customWidth="1"/>
    <col min="10754" max="10754" width="11.2857142857143" style="3" customWidth="1"/>
    <col min="10755" max="10755" width="6.14285714285714" style="3" customWidth="1"/>
    <col min="10756" max="10756" width="6.71428571428571" style="3" customWidth="1"/>
    <col min="10757" max="10757" width="8.71428571428571" style="3" customWidth="1"/>
    <col min="10758" max="10758" width="6" style="3" customWidth="1"/>
    <col min="10759" max="10759" width="8.71428571428571" style="3" customWidth="1"/>
    <col min="10760" max="10760" width="12.8571428571429" style="3" customWidth="1"/>
    <col min="10761" max="10761" width="8.57142857142857" style="3" customWidth="1"/>
    <col min="10762" max="10762" width="9.71428571428571" style="3" customWidth="1"/>
    <col min="10763" max="10763" width="6.71428571428571" style="3" customWidth="1"/>
    <col min="10764" max="10764" width="10" style="3" customWidth="1"/>
    <col min="10765" max="10765" width="15.5714285714286" style="3" customWidth="1"/>
    <col min="10766" max="10766" width="13.5714285714286" style="3" customWidth="1"/>
    <col min="10767" max="10767" width="5.85714285714286" style="3" customWidth="1"/>
    <col min="10768" max="10768" width="7" style="3" customWidth="1"/>
    <col min="10769" max="10769" width="10.1428571428571" style="3" customWidth="1"/>
    <col min="10770" max="10770" width="7.14285714285714" style="3" customWidth="1"/>
    <col min="10771" max="10771" width="11.1428571428571" style="3" customWidth="1"/>
    <col min="10772" max="10772" width="12.8571428571429" style="3" customWidth="1"/>
    <col min="10773" max="10773" width="7.57142857142857" style="3" customWidth="1"/>
    <col min="10774" max="10774" width="10.2857142857143" style="3" customWidth="1"/>
    <col min="10775" max="10775" width="8.42857142857143" style="3" customWidth="1"/>
    <col min="10776" max="10776" width="10.7142857142857" style="3" customWidth="1"/>
    <col min="10777" max="10777" width="13" style="3" customWidth="1"/>
    <col min="10778" max="10778" width="13.7142857142857" style="3" customWidth="1"/>
    <col min="10779" max="10779" width="8.71428571428571" style="3" customWidth="1"/>
    <col min="10780" max="10780" width="5.71428571428571" style="3" customWidth="1"/>
    <col min="10781" max="10781" width="10.7142857142857" style="3" customWidth="1"/>
    <col min="10782" max="10782" width="6.42857142857143" style="3" customWidth="1"/>
    <col min="10783" max="10783" width="10.7142857142857" style="3" customWidth="1"/>
    <col min="10784" max="11008" width="9.14285714285714" style="3"/>
    <col min="11009" max="11009" width="3.57142857142857" style="3" customWidth="1"/>
    <col min="11010" max="11010" width="11.2857142857143" style="3" customWidth="1"/>
    <col min="11011" max="11011" width="6.14285714285714" style="3" customWidth="1"/>
    <col min="11012" max="11012" width="6.71428571428571" style="3" customWidth="1"/>
    <col min="11013" max="11013" width="8.71428571428571" style="3" customWidth="1"/>
    <col min="11014" max="11014" width="6" style="3" customWidth="1"/>
    <col min="11015" max="11015" width="8.71428571428571" style="3" customWidth="1"/>
    <col min="11016" max="11016" width="12.8571428571429" style="3" customWidth="1"/>
    <col min="11017" max="11017" width="8.57142857142857" style="3" customWidth="1"/>
    <col min="11018" max="11018" width="9.71428571428571" style="3" customWidth="1"/>
    <col min="11019" max="11019" width="6.71428571428571" style="3" customWidth="1"/>
    <col min="11020" max="11020" width="10" style="3" customWidth="1"/>
    <col min="11021" max="11021" width="15.5714285714286" style="3" customWidth="1"/>
    <col min="11022" max="11022" width="13.5714285714286" style="3" customWidth="1"/>
    <col min="11023" max="11023" width="5.85714285714286" style="3" customWidth="1"/>
    <col min="11024" max="11024" width="7" style="3" customWidth="1"/>
    <col min="11025" max="11025" width="10.1428571428571" style="3" customWidth="1"/>
    <col min="11026" max="11026" width="7.14285714285714" style="3" customWidth="1"/>
    <col min="11027" max="11027" width="11.1428571428571" style="3" customWidth="1"/>
    <col min="11028" max="11028" width="12.8571428571429" style="3" customWidth="1"/>
    <col min="11029" max="11029" width="7.57142857142857" style="3" customWidth="1"/>
    <col min="11030" max="11030" width="10.2857142857143" style="3" customWidth="1"/>
    <col min="11031" max="11031" width="8.42857142857143" style="3" customWidth="1"/>
    <col min="11032" max="11032" width="10.7142857142857" style="3" customWidth="1"/>
    <col min="11033" max="11033" width="13" style="3" customWidth="1"/>
    <col min="11034" max="11034" width="13.7142857142857" style="3" customWidth="1"/>
    <col min="11035" max="11035" width="8.71428571428571" style="3" customWidth="1"/>
    <col min="11036" max="11036" width="5.71428571428571" style="3" customWidth="1"/>
    <col min="11037" max="11037" width="10.7142857142857" style="3" customWidth="1"/>
    <col min="11038" max="11038" width="6.42857142857143" style="3" customWidth="1"/>
    <col min="11039" max="11039" width="10.7142857142857" style="3" customWidth="1"/>
    <col min="11040" max="11264" width="9.14285714285714" style="3"/>
    <col min="11265" max="11265" width="3.57142857142857" style="3" customWidth="1"/>
    <col min="11266" max="11266" width="11.2857142857143" style="3" customWidth="1"/>
    <col min="11267" max="11267" width="6.14285714285714" style="3" customWidth="1"/>
    <col min="11268" max="11268" width="6.71428571428571" style="3" customWidth="1"/>
    <col min="11269" max="11269" width="8.71428571428571" style="3" customWidth="1"/>
    <col min="11270" max="11270" width="6" style="3" customWidth="1"/>
    <col min="11271" max="11271" width="8.71428571428571" style="3" customWidth="1"/>
    <col min="11272" max="11272" width="12.8571428571429" style="3" customWidth="1"/>
    <col min="11273" max="11273" width="8.57142857142857" style="3" customWidth="1"/>
    <col min="11274" max="11274" width="9.71428571428571" style="3" customWidth="1"/>
    <col min="11275" max="11275" width="6.71428571428571" style="3" customWidth="1"/>
    <col min="11276" max="11276" width="10" style="3" customWidth="1"/>
    <col min="11277" max="11277" width="15.5714285714286" style="3" customWidth="1"/>
    <col min="11278" max="11278" width="13.5714285714286" style="3" customWidth="1"/>
    <col min="11279" max="11279" width="5.85714285714286" style="3" customWidth="1"/>
    <col min="11280" max="11280" width="7" style="3" customWidth="1"/>
    <col min="11281" max="11281" width="10.1428571428571" style="3" customWidth="1"/>
    <col min="11282" max="11282" width="7.14285714285714" style="3" customWidth="1"/>
    <col min="11283" max="11283" width="11.1428571428571" style="3" customWidth="1"/>
    <col min="11284" max="11284" width="12.8571428571429" style="3" customWidth="1"/>
    <col min="11285" max="11285" width="7.57142857142857" style="3" customWidth="1"/>
    <col min="11286" max="11286" width="10.2857142857143" style="3" customWidth="1"/>
    <col min="11287" max="11287" width="8.42857142857143" style="3" customWidth="1"/>
    <col min="11288" max="11288" width="10.7142857142857" style="3" customWidth="1"/>
    <col min="11289" max="11289" width="13" style="3" customWidth="1"/>
    <col min="11290" max="11290" width="13.7142857142857" style="3" customWidth="1"/>
    <col min="11291" max="11291" width="8.71428571428571" style="3" customWidth="1"/>
    <col min="11292" max="11292" width="5.71428571428571" style="3" customWidth="1"/>
    <col min="11293" max="11293" width="10.7142857142857" style="3" customWidth="1"/>
    <col min="11294" max="11294" width="6.42857142857143" style="3" customWidth="1"/>
    <col min="11295" max="11295" width="10.7142857142857" style="3" customWidth="1"/>
    <col min="11296" max="11520" width="9.14285714285714" style="3"/>
    <col min="11521" max="11521" width="3.57142857142857" style="3" customWidth="1"/>
    <col min="11522" max="11522" width="11.2857142857143" style="3" customWidth="1"/>
    <col min="11523" max="11523" width="6.14285714285714" style="3" customWidth="1"/>
    <col min="11524" max="11524" width="6.71428571428571" style="3" customWidth="1"/>
    <col min="11525" max="11525" width="8.71428571428571" style="3" customWidth="1"/>
    <col min="11526" max="11526" width="6" style="3" customWidth="1"/>
    <col min="11527" max="11527" width="8.71428571428571" style="3" customWidth="1"/>
    <col min="11528" max="11528" width="12.8571428571429" style="3" customWidth="1"/>
    <col min="11529" max="11529" width="8.57142857142857" style="3" customWidth="1"/>
    <col min="11530" max="11530" width="9.71428571428571" style="3" customWidth="1"/>
    <col min="11531" max="11531" width="6.71428571428571" style="3" customWidth="1"/>
    <col min="11532" max="11532" width="10" style="3" customWidth="1"/>
    <col min="11533" max="11533" width="15.5714285714286" style="3" customWidth="1"/>
    <col min="11534" max="11534" width="13.5714285714286" style="3" customWidth="1"/>
    <col min="11535" max="11535" width="5.85714285714286" style="3" customWidth="1"/>
    <col min="11536" max="11536" width="7" style="3" customWidth="1"/>
    <col min="11537" max="11537" width="10.1428571428571" style="3" customWidth="1"/>
    <col min="11538" max="11538" width="7.14285714285714" style="3" customWidth="1"/>
    <col min="11539" max="11539" width="11.1428571428571" style="3" customWidth="1"/>
    <col min="11540" max="11540" width="12.8571428571429" style="3" customWidth="1"/>
    <col min="11541" max="11541" width="7.57142857142857" style="3" customWidth="1"/>
    <col min="11542" max="11542" width="10.2857142857143" style="3" customWidth="1"/>
    <col min="11543" max="11543" width="8.42857142857143" style="3" customWidth="1"/>
    <col min="11544" max="11544" width="10.7142857142857" style="3" customWidth="1"/>
    <col min="11545" max="11545" width="13" style="3" customWidth="1"/>
    <col min="11546" max="11546" width="13.7142857142857" style="3" customWidth="1"/>
    <col min="11547" max="11547" width="8.71428571428571" style="3" customWidth="1"/>
    <col min="11548" max="11548" width="5.71428571428571" style="3" customWidth="1"/>
    <col min="11549" max="11549" width="10.7142857142857" style="3" customWidth="1"/>
    <col min="11550" max="11550" width="6.42857142857143" style="3" customWidth="1"/>
    <col min="11551" max="11551" width="10.7142857142857" style="3" customWidth="1"/>
    <col min="11552" max="11776" width="9.14285714285714" style="3"/>
    <col min="11777" max="11777" width="3.57142857142857" style="3" customWidth="1"/>
    <col min="11778" max="11778" width="11.2857142857143" style="3" customWidth="1"/>
    <col min="11779" max="11779" width="6.14285714285714" style="3" customWidth="1"/>
    <col min="11780" max="11780" width="6.71428571428571" style="3" customWidth="1"/>
    <col min="11781" max="11781" width="8.71428571428571" style="3" customWidth="1"/>
    <col min="11782" max="11782" width="6" style="3" customWidth="1"/>
    <col min="11783" max="11783" width="8.71428571428571" style="3" customWidth="1"/>
    <col min="11784" max="11784" width="12.8571428571429" style="3" customWidth="1"/>
    <col min="11785" max="11785" width="8.57142857142857" style="3" customWidth="1"/>
    <col min="11786" max="11786" width="9.71428571428571" style="3" customWidth="1"/>
    <col min="11787" max="11787" width="6.71428571428571" style="3" customWidth="1"/>
    <col min="11788" max="11788" width="10" style="3" customWidth="1"/>
    <col min="11789" max="11789" width="15.5714285714286" style="3" customWidth="1"/>
    <col min="11790" max="11790" width="13.5714285714286" style="3" customWidth="1"/>
    <col min="11791" max="11791" width="5.85714285714286" style="3" customWidth="1"/>
    <col min="11792" max="11792" width="7" style="3" customWidth="1"/>
    <col min="11793" max="11793" width="10.1428571428571" style="3" customWidth="1"/>
    <col min="11794" max="11794" width="7.14285714285714" style="3" customWidth="1"/>
    <col min="11795" max="11795" width="11.1428571428571" style="3" customWidth="1"/>
    <col min="11796" max="11796" width="12.8571428571429" style="3" customWidth="1"/>
    <col min="11797" max="11797" width="7.57142857142857" style="3" customWidth="1"/>
    <col min="11798" max="11798" width="10.2857142857143" style="3" customWidth="1"/>
    <col min="11799" max="11799" width="8.42857142857143" style="3" customWidth="1"/>
    <col min="11800" max="11800" width="10.7142857142857" style="3" customWidth="1"/>
    <col min="11801" max="11801" width="13" style="3" customWidth="1"/>
    <col min="11802" max="11802" width="13.7142857142857" style="3" customWidth="1"/>
    <col min="11803" max="11803" width="8.71428571428571" style="3" customWidth="1"/>
    <col min="11804" max="11804" width="5.71428571428571" style="3" customWidth="1"/>
    <col min="11805" max="11805" width="10.7142857142857" style="3" customWidth="1"/>
    <col min="11806" max="11806" width="6.42857142857143" style="3" customWidth="1"/>
    <col min="11807" max="11807" width="10.7142857142857" style="3" customWidth="1"/>
    <col min="11808" max="12032" width="9.14285714285714" style="3"/>
    <col min="12033" max="12033" width="3.57142857142857" style="3" customWidth="1"/>
    <col min="12034" max="12034" width="11.2857142857143" style="3" customWidth="1"/>
    <col min="12035" max="12035" width="6.14285714285714" style="3" customWidth="1"/>
    <col min="12036" max="12036" width="6.71428571428571" style="3" customWidth="1"/>
    <col min="12037" max="12037" width="8.71428571428571" style="3" customWidth="1"/>
    <col min="12038" max="12038" width="6" style="3" customWidth="1"/>
    <col min="12039" max="12039" width="8.71428571428571" style="3" customWidth="1"/>
    <col min="12040" max="12040" width="12.8571428571429" style="3" customWidth="1"/>
    <col min="12041" max="12041" width="8.57142857142857" style="3" customWidth="1"/>
    <col min="12042" max="12042" width="9.71428571428571" style="3" customWidth="1"/>
    <col min="12043" max="12043" width="6.71428571428571" style="3" customWidth="1"/>
    <col min="12044" max="12044" width="10" style="3" customWidth="1"/>
    <col min="12045" max="12045" width="15.5714285714286" style="3" customWidth="1"/>
    <col min="12046" max="12046" width="13.5714285714286" style="3" customWidth="1"/>
    <col min="12047" max="12047" width="5.85714285714286" style="3" customWidth="1"/>
    <col min="12048" max="12048" width="7" style="3" customWidth="1"/>
    <col min="12049" max="12049" width="10.1428571428571" style="3" customWidth="1"/>
    <col min="12050" max="12050" width="7.14285714285714" style="3" customWidth="1"/>
    <col min="12051" max="12051" width="11.1428571428571" style="3" customWidth="1"/>
    <col min="12052" max="12052" width="12.8571428571429" style="3" customWidth="1"/>
    <col min="12053" max="12053" width="7.57142857142857" style="3" customWidth="1"/>
    <col min="12054" max="12054" width="10.2857142857143" style="3" customWidth="1"/>
    <col min="12055" max="12055" width="8.42857142857143" style="3" customWidth="1"/>
    <col min="12056" max="12056" width="10.7142857142857" style="3" customWidth="1"/>
    <col min="12057" max="12057" width="13" style="3" customWidth="1"/>
    <col min="12058" max="12058" width="13.7142857142857" style="3" customWidth="1"/>
    <col min="12059" max="12059" width="8.71428571428571" style="3" customWidth="1"/>
    <col min="12060" max="12060" width="5.71428571428571" style="3" customWidth="1"/>
    <col min="12061" max="12061" width="10.7142857142857" style="3" customWidth="1"/>
    <col min="12062" max="12062" width="6.42857142857143" style="3" customWidth="1"/>
    <col min="12063" max="12063" width="10.7142857142857" style="3" customWidth="1"/>
    <col min="12064" max="12288" width="9.14285714285714" style="3"/>
    <col min="12289" max="12289" width="3.57142857142857" style="3" customWidth="1"/>
    <col min="12290" max="12290" width="11.2857142857143" style="3" customWidth="1"/>
    <col min="12291" max="12291" width="6.14285714285714" style="3" customWidth="1"/>
    <col min="12292" max="12292" width="6.71428571428571" style="3" customWidth="1"/>
    <col min="12293" max="12293" width="8.71428571428571" style="3" customWidth="1"/>
    <col min="12294" max="12294" width="6" style="3" customWidth="1"/>
    <col min="12295" max="12295" width="8.71428571428571" style="3" customWidth="1"/>
    <col min="12296" max="12296" width="12.8571428571429" style="3" customWidth="1"/>
    <col min="12297" max="12297" width="8.57142857142857" style="3" customWidth="1"/>
    <col min="12298" max="12298" width="9.71428571428571" style="3" customWidth="1"/>
    <col min="12299" max="12299" width="6.71428571428571" style="3" customWidth="1"/>
    <col min="12300" max="12300" width="10" style="3" customWidth="1"/>
    <col min="12301" max="12301" width="15.5714285714286" style="3" customWidth="1"/>
    <col min="12302" max="12302" width="13.5714285714286" style="3" customWidth="1"/>
    <col min="12303" max="12303" width="5.85714285714286" style="3" customWidth="1"/>
    <col min="12304" max="12304" width="7" style="3" customWidth="1"/>
    <col min="12305" max="12305" width="10.1428571428571" style="3" customWidth="1"/>
    <col min="12306" max="12306" width="7.14285714285714" style="3" customWidth="1"/>
    <col min="12307" max="12307" width="11.1428571428571" style="3" customWidth="1"/>
    <col min="12308" max="12308" width="12.8571428571429" style="3" customWidth="1"/>
    <col min="12309" max="12309" width="7.57142857142857" style="3" customWidth="1"/>
    <col min="12310" max="12310" width="10.2857142857143" style="3" customWidth="1"/>
    <col min="12311" max="12311" width="8.42857142857143" style="3" customWidth="1"/>
    <col min="12312" max="12312" width="10.7142857142857" style="3" customWidth="1"/>
    <col min="12313" max="12313" width="13" style="3" customWidth="1"/>
    <col min="12314" max="12314" width="13.7142857142857" style="3" customWidth="1"/>
    <col min="12315" max="12315" width="8.71428571428571" style="3" customWidth="1"/>
    <col min="12316" max="12316" width="5.71428571428571" style="3" customWidth="1"/>
    <col min="12317" max="12317" width="10.7142857142857" style="3" customWidth="1"/>
    <col min="12318" max="12318" width="6.42857142857143" style="3" customWidth="1"/>
    <col min="12319" max="12319" width="10.7142857142857" style="3" customWidth="1"/>
    <col min="12320" max="12544" width="9.14285714285714" style="3"/>
    <col min="12545" max="12545" width="3.57142857142857" style="3" customWidth="1"/>
    <col min="12546" max="12546" width="11.2857142857143" style="3" customWidth="1"/>
    <col min="12547" max="12547" width="6.14285714285714" style="3" customWidth="1"/>
    <col min="12548" max="12548" width="6.71428571428571" style="3" customWidth="1"/>
    <col min="12549" max="12549" width="8.71428571428571" style="3" customWidth="1"/>
    <col min="12550" max="12550" width="6" style="3" customWidth="1"/>
    <col min="12551" max="12551" width="8.71428571428571" style="3" customWidth="1"/>
    <col min="12552" max="12552" width="12.8571428571429" style="3" customWidth="1"/>
    <col min="12553" max="12553" width="8.57142857142857" style="3" customWidth="1"/>
    <col min="12554" max="12554" width="9.71428571428571" style="3" customWidth="1"/>
    <col min="12555" max="12555" width="6.71428571428571" style="3" customWidth="1"/>
    <col min="12556" max="12556" width="10" style="3" customWidth="1"/>
    <col min="12557" max="12557" width="15.5714285714286" style="3" customWidth="1"/>
    <col min="12558" max="12558" width="13.5714285714286" style="3" customWidth="1"/>
    <col min="12559" max="12559" width="5.85714285714286" style="3" customWidth="1"/>
    <col min="12560" max="12560" width="7" style="3" customWidth="1"/>
    <col min="12561" max="12561" width="10.1428571428571" style="3" customWidth="1"/>
    <col min="12562" max="12562" width="7.14285714285714" style="3" customWidth="1"/>
    <col min="12563" max="12563" width="11.1428571428571" style="3" customWidth="1"/>
    <col min="12564" max="12564" width="12.8571428571429" style="3" customWidth="1"/>
    <col min="12565" max="12565" width="7.57142857142857" style="3" customWidth="1"/>
    <col min="12566" max="12566" width="10.2857142857143" style="3" customWidth="1"/>
    <col min="12567" max="12567" width="8.42857142857143" style="3" customWidth="1"/>
    <col min="12568" max="12568" width="10.7142857142857" style="3" customWidth="1"/>
    <col min="12569" max="12569" width="13" style="3" customWidth="1"/>
    <col min="12570" max="12570" width="13.7142857142857" style="3" customWidth="1"/>
    <col min="12571" max="12571" width="8.71428571428571" style="3" customWidth="1"/>
    <col min="12572" max="12572" width="5.71428571428571" style="3" customWidth="1"/>
    <col min="12573" max="12573" width="10.7142857142857" style="3" customWidth="1"/>
    <col min="12574" max="12574" width="6.42857142857143" style="3" customWidth="1"/>
    <col min="12575" max="12575" width="10.7142857142857" style="3" customWidth="1"/>
    <col min="12576" max="12800" width="9.14285714285714" style="3"/>
    <col min="12801" max="12801" width="3.57142857142857" style="3" customWidth="1"/>
    <col min="12802" max="12802" width="11.2857142857143" style="3" customWidth="1"/>
    <col min="12803" max="12803" width="6.14285714285714" style="3" customWidth="1"/>
    <col min="12804" max="12804" width="6.71428571428571" style="3" customWidth="1"/>
    <col min="12805" max="12805" width="8.71428571428571" style="3" customWidth="1"/>
    <col min="12806" max="12806" width="6" style="3" customWidth="1"/>
    <col min="12807" max="12807" width="8.71428571428571" style="3" customWidth="1"/>
    <col min="12808" max="12808" width="12.8571428571429" style="3" customWidth="1"/>
    <col min="12809" max="12809" width="8.57142857142857" style="3" customWidth="1"/>
    <col min="12810" max="12810" width="9.71428571428571" style="3" customWidth="1"/>
    <col min="12811" max="12811" width="6.71428571428571" style="3" customWidth="1"/>
    <col min="12812" max="12812" width="10" style="3" customWidth="1"/>
    <col min="12813" max="12813" width="15.5714285714286" style="3" customWidth="1"/>
    <col min="12814" max="12814" width="13.5714285714286" style="3" customWidth="1"/>
    <col min="12815" max="12815" width="5.85714285714286" style="3" customWidth="1"/>
    <col min="12816" max="12816" width="7" style="3" customWidth="1"/>
    <col min="12817" max="12817" width="10.1428571428571" style="3" customWidth="1"/>
    <col min="12818" max="12818" width="7.14285714285714" style="3" customWidth="1"/>
    <col min="12819" max="12819" width="11.1428571428571" style="3" customWidth="1"/>
    <col min="12820" max="12820" width="12.8571428571429" style="3" customWidth="1"/>
    <col min="12821" max="12821" width="7.57142857142857" style="3" customWidth="1"/>
    <col min="12822" max="12822" width="10.2857142857143" style="3" customWidth="1"/>
    <col min="12823" max="12823" width="8.42857142857143" style="3" customWidth="1"/>
    <col min="12824" max="12824" width="10.7142857142857" style="3" customWidth="1"/>
    <col min="12825" max="12825" width="13" style="3" customWidth="1"/>
    <col min="12826" max="12826" width="13.7142857142857" style="3" customWidth="1"/>
    <col min="12827" max="12827" width="8.71428571428571" style="3" customWidth="1"/>
    <col min="12828" max="12828" width="5.71428571428571" style="3" customWidth="1"/>
    <col min="12829" max="12829" width="10.7142857142857" style="3" customWidth="1"/>
    <col min="12830" max="12830" width="6.42857142857143" style="3" customWidth="1"/>
    <col min="12831" max="12831" width="10.7142857142857" style="3" customWidth="1"/>
    <col min="12832" max="13056" width="9.14285714285714" style="3"/>
    <col min="13057" max="13057" width="3.57142857142857" style="3" customWidth="1"/>
    <col min="13058" max="13058" width="11.2857142857143" style="3" customWidth="1"/>
    <col min="13059" max="13059" width="6.14285714285714" style="3" customWidth="1"/>
    <col min="13060" max="13060" width="6.71428571428571" style="3" customWidth="1"/>
    <col min="13061" max="13061" width="8.71428571428571" style="3" customWidth="1"/>
    <col min="13062" max="13062" width="6" style="3" customWidth="1"/>
    <col min="13063" max="13063" width="8.71428571428571" style="3" customWidth="1"/>
    <col min="13064" max="13064" width="12.8571428571429" style="3" customWidth="1"/>
    <col min="13065" max="13065" width="8.57142857142857" style="3" customWidth="1"/>
    <col min="13066" max="13066" width="9.71428571428571" style="3" customWidth="1"/>
    <col min="13067" max="13067" width="6.71428571428571" style="3" customWidth="1"/>
    <col min="13068" max="13068" width="10" style="3" customWidth="1"/>
    <col min="13069" max="13069" width="15.5714285714286" style="3" customWidth="1"/>
    <col min="13070" max="13070" width="13.5714285714286" style="3" customWidth="1"/>
    <col min="13071" max="13071" width="5.85714285714286" style="3" customWidth="1"/>
    <col min="13072" max="13072" width="7" style="3" customWidth="1"/>
    <col min="13073" max="13073" width="10.1428571428571" style="3" customWidth="1"/>
    <col min="13074" max="13074" width="7.14285714285714" style="3" customWidth="1"/>
    <col min="13075" max="13075" width="11.1428571428571" style="3" customWidth="1"/>
    <col min="13076" max="13076" width="12.8571428571429" style="3" customWidth="1"/>
    <col min="13077" max="13077" width="7.57142857142857" style="3" customWidth="1"/>
    <col min="13078" max="13078" width="10.2857142857143" style="3" customWidth="1"/>
    <col min="13079" max="13079" width="8.42857142857143" style="3" customWidth="1"/>
    <col min="13080" max="13080" width="10.7142857142857" style="3" customWidth="1"/>
    <col min="13081" max="13081" width="13" style="3" customWidth="1"/>
    <col min="13082" max="13082" width="13.7142857142857" style="3" customWidth="1"/>
    <col min="13083" max="13083" width="8.71428571428571" style="3" customWidth="1"/>
    <col min="13084" max="13084" width="5.71428571428571" style="3" customWidth="1"/>
    <col min="13085" max="13085" width="10.7142857142857" style="3" customWidth="1"/>
    <col min="13086" max="13086" width="6.42857142857143" style="3" customWidth="1"/>
    <col min="13087" max="13087" width="10.7142857142857" style="3" customWidth="1"/>
    <col min="13088" max="13312" width="9.14285714285714" style="3"/>
    <col min="13313" max="13313" width="3.57142857142857" style="3" customWidth="1"/>
    <col min="13314" max="13314" width="11.2857142857143" style="3" customWidth="1"/>
    <col min="13315" max="13315" width="6.14285714285714" style="3" customWidth="1"/>
    <col min="13316" max="13316" width="6.71428571428571" style="3" customWidth="1"/>
    <col min="13317" max="13317" width="8.71428571428571" style="3" customWidth="1"/>
    <col min="13318" max="13318" width="6" style="3" customWidth="1"/>
    <col min="13319" max="13319" width="8.71428571428571" style="3" customWidth="1"/>
    <col min="13320" max="13320" width="12.8571428571429" style="3" customWidth="1"/>
    <col min="13321" max="13321" width="8.57142857142857" style="3" customWidth="1"/>
    <col min="13322" max="13322" width="9.71428571428571" style="3" customWidth="1"/>
    <col min="13323" max="13323" width="6.71428571428571" style="3" customWidth="1"/>
    <col min="13324" max="13324" width="10" style="3" customWidth="1"/>
    <col min="13325" max="13325" width="15.5714285714286" style="3" customWidth="1"/>
    <col min="13326" max="13326" width="13.5714285714286" style="3" customWidth="1"/>
    <col min="13327" max="13327" width="5.85714285714286" style="3" customWidth="1"/>
    <col min="13328" max="13328" width="7" style="3" customWidth="1"/>
    <col min="13329" max="13329" width="10.1428571428571" style="3" customWidth="1"/>
    <col min="13330" max="13330" width="7.14285714285714" style="3" customWidth="1"/>
    <col min="13331" max="13331" width="11.1428571428571" style="3" customWidth="1"/>
    <col min="13332" max="13332" width="12.8571428571429" style="3" customWidth="1"/>
    <col min="13333" max="13333" width="7.57142857142857" style="3" customWidth="1"/>
    <col min="13334" max="13334" width="10.2857142857143" style="3" customWidth="1"/>
    <col min="13335" max="13335" width="8.42857142857143" style="3" customWidth="1"/>
    <col min="13336" max="13336" width="10.7142857142857" style="3" customWidth="1"/>
    <col min="13337" max="13337" width="13" style="3" customWidth="1"/>
    <col min="13338" max="13338" width="13.7142857142857" style="3" customWidth="1"/>
    <col min="13339" max="13339" width="8.71428571428571" style="3" customWidth="1"/>
    <col min="13340" max="13340" width="5.71428571428571" style="3" customWidth="1"/>
    <col min="13341" max="13341" width="10.7142857142857" style="3" customWidth="1"/>
    <col min="13342" max="13342" width="6.42857142857143" style="3" customWidth="1"/>
    <col min="13343" max="13343" width="10.7142857142857" style="3" customWidth="1"/>
    <col min="13344" max="13568" width="9.14285714285714" style="3"/>
    <col min="13569" max="13569" width="3.57142857142857" style="3" customWidth="1"/>
    <col min="13570" max="13570" width="11.2857142857143" style="3" customWidth="1"/>
    <col min="13571" max="13571" width="6.14285714285714" style="3" customWidth="1"/>
    <col min="13572" max="13572" width="6.71428571428571" style="3" customWidth="1"/>
    <col min="13573" max="13573" width="8.71428571428571" style="3" customWidth="1"/>
    <col min="13574" max="13574" width="6" style="3" customWidth="1"/>
    <col min="13575" max="13575" width="8.71428571428571" style="3" customWidth="1"/>
    <col min="13576" max="13576" width="12.8571428571429" style="3" customWidth="1"/>
    <col min="13577" max="13577" width="8.57142857142857" style="3" customWidth="1"/>
    <col min="13578" max="13578" width="9.71428571428571" style="3" customWidth="1"/>
    <col min="13579" max="13579" width="6.71428571428571" style="3" customWidth="1"/>
    <col min="13580" max="13580" width="10" style="3" customWidth="1"/>
    <col min="13581" max="13581" width="15.5714285714286" style="3" customWidth="1"/>
    <col min="13582" max="13582" width="13.5714285714286" style="3" customWidth="1"/>
    <col min="13583" max="13583" width="5.85714285714286" style="3" customWidth="1"/>
    <col min="13584" max="13584" width="7" style="3" customWidth="1"/>
    <col min="13585" max="13585" width="10.1428571428571" style="3" customWidth="1"/>
    <col min="13586" max="13586" width="7.14285714285714" style="3" customWidth="1"/>
    <col min="13587" max="13587" width="11.1428571428571" style="3" customWidth="1"/>
    <col min="13588" max="13588" width="12.8571428571429" style="3" customWidth="1"/>
    <col min="13589" max="13589" width="7.57142857142857" style="3" customWidth="1"/>
    <col min="13590" max="13590" width="10.2857142857143" style="3" customWidth="1"/>
    <col min="13591" max="13591" width="8.42857142857143" style="3" customWidth="1"/>
    <col min="13592" max="13592" width="10.7142857142857" style="3" customWidth="1"/>
    <col min="13593" max="13593" width="13" style="3" customWidth="1"/>
    <col min="13594" max="13594" width="13.7142857142857" style="3" customWidth="1"/>
    <col min="13595" max="13595" width="8.71428571428571" style="3" customWidth="1"/>
    <col min="13596" max="13596" width="5.71428571428571" style="3" customWidth="1"/>
    <col min="13597" max="13597" width="10.7142857142857" style="3" customWidth="1"/>
    <col min="13598" max="13598" width="6.42857142857143" style="3" customWidth="1"/>
    <col min="13599" max="13599" width="10.7142857142857" style="3" customWidth="1"/>
    <col min="13600" max="13824" width="9.14285714285714" style="3"/>
    <col min="13825" max="13825" width="3.57142857142857" style="3" customWidth="1"/>
    <col min="13826" max="13826" width="11.2857142857143" style="3" customWidth="1"/>
    <col min="13827" max="13827" width="6.14285714285714" style="3" customWidth="1"/>
    <col min="13828" max="13828" width="6.71428571428571" style="3" customWidth="1"/>
    <col min="13829" max="13829" width="8.71428571428571" style="3" customWidth="1"/>
    <col min="13830" max="13830" width="6" style="3" customWidth="1"/>
    <col min="13831" max="13831" width="8.71428571428571" style="3" customWidth="1"/>
    <col min="13832" max="13832" width="12.8571428571429" style="3" customWidth="1"/>
    <col min="13833" max="13833" width="8.57142857142857" style="3" customWidth="1"/>
    <col min="13834" max="13834" width="9.71428571428571" style="3" customWidth="1"/>
    <col min="13835" max="13835" width="6.71428571428571" style="3" customWidth="1"/>
    <col min="13836" max="13836" width="10" style="3" customWidth="1"/>
    <col min="13837" max="13837" width="15.5714285714286" style="3" customWidth="1"/>
    <col min="13838" max="13838" width="13.5714285714286" style="3" customWidth="1"/>
    <col min="13839" max="13839" width="5.85714285714286" style="3" customWidth="1"/>
    <col min="13840" max="13840" width="7" style="3" customWidth="1"/>
    <col min="13841" max="13841" width="10.1428571428571" style="3" customWidth="1"/>
    <col min="13842" max="13842" width="7.14285714285714" style="3" customWidth="1"/>
    <col min="13843" max="13843" width="11.1428571428571" style="3" customWidth="1"/>
    <col min="13844" max="13844" width="12.8571428571429" style="3" customWidth="1"/>
    <col min="13845" max="13845" width="7.57142857142857" style="3" customWidth="1"/>
    <col min="13846" max="13846" width="10.2857142857143" style="3" customWidth="1"/>
    <col min="13847" max="13847" width="8.42857142857143" style="3" customWidth="1"/>
    <col min="13848" max="13848" width="10.7142857142857" style="3" customWidth="1"/>
    <col min="13849" max="13849" width="13" style="3" customWidth="1"/>
    <col min="13850" max="13850" width="13.7142857142857" style="3" customWidth="1"/>
    <col min="13851" max="13851" width="8.71428571428571" style="3" customWidth="1"/>
    <col min="13852" max="13852" width="5.71428571428571" style="3" customWidth="1"/>
    <col min="13853" max="13853" width="10.7142857142857" style="3" customWidth="1"/>
    <col min="13854" max="13854" width="6.42857142857143" style="3" customWidth="1"/>
    <col min="13855" max="13855" width="10.7142857142857" style="3" customWidth="1"/>
    <col min="13856" max="14080" width="9.14285714285714" style="3"/>
    <col min="14081" max="14081" width="3.57142857142857" style="3" customWidth="1"/>
    <col min="14082" max="14082" width="11.2857142857143" style="3" customWidth="1"/>
    <col min="14083" max="14083" width="6.14285714285714" style="3" customWidth="1"/>
    <col min="14084" max="14084" width="6.71428571428571" style="3" customWidth="1"/>
    <col min="14085" max="14085" width="8.71428571428571" style="3" customWidth="1"/>
    <col min="14086" max="14086" width="6" style="3" customWidth="1"/>
    <col min="14087" max="14087" width="8.71428571428571" style="3" customWidth="1"/>
    <col min="14088" max="14088" width="12.8571428571429" style="3" customWidth="1"/>
    <col min="14089" max="14089" width="8.57142857142857" style="3" customWidth="1"/>
    <col min="14090" max="14090" width="9.71428571428571" style="3" customWidth="1"/>
    <col min="14091" max="14091" width="6.71428571428571" style="3" customWidth="1"/>
    <col min="14092" max="14092" width="10" style="3" customWidth="1"/>
    <col min="14093" max="14093" width="15.5714285714286" style="3" customWidth="1"/>
    <col min="14094" max="14094" width="13.5714285714286" style="3" customWidth="1"/>
    <col min="14095" max="14095" width="5.85714285714286" style="3" customWidth="1"/>
    <col min="14096" max="14096" width="7" style="3" customWidth="1"/>
    <col min="14097" max="14097" width="10.1428571428571" style="3" customWidth="1"/>
    <col min="14098" max="14098" width="7.14285714285714" style="3" customWidth="1"/>
    <col min="14099" max="14099" width="11.1428571428571" style="3" customWidth="1"/>
    <col min="14100" max="14100" width="12.8571428571429" style="3" customWidth="1"/>
    <col min="14101" max="14101" width="7.57142857142857" style="3" customWidth="1"/>
    <col min="14102" max="14102" width="10.2857142857143" style="3" customWidth="1"/>
    <col min="14103" max="14103" width="8.42857142857143" style="3" customWidth="1"/>
    <col min="14104" max="14104" width="10.7142857142857" style="3" customWidth="1"/>
    <col min="14105" max="14105" width="13" style="3" customWidth="1"/>
    <col min="14106" max="14106" width="13.7142857142857" style="3" customWidth="1"/>
    <col min="14107" max="14107" width="8.71428571428571" style="3" customWidth="1"/>
    <col min="14108" max="14108" width="5.71428571428571" style="3" customWidth="1"/>
    <col min="14109" max="14109" width="10.7142857142857" style="3" customWidth="1"/>
    <col min="14110" max="14110" width="6.42857142857143" style="3" customWidth="1"/>
    <col min="14111" max="14111" width="10.7142857142857" style="3" customWidth="1"/>
    <col min="14112" max="14336" width="9.14285714285714" style="3"/>
    <col min="14337" max="14337" width="3.57142857142857" style="3" customWidth="1"/>
    <col min="14338" max="14338" width="11.2857142857143" style="3" customWidth="1"/>
    <col min="14339" max="14339" width="6.14285714285714" style="3" customWidth="1"/>
    <col min="14340" max="14340" width="6.71428571428571" style="3" customWidth="1"/>
    <col min="14341" max="14341" width="8.71428571428571" style="3" customWidth="1"/>
    <col min="14342" max="14342" width="6" style="3" customWidth="1"/>
    <col min="14343" max="14343" width="8.71428571428571" style="3" customWidth="1"/>
    <col min="14344" max="14344" width="12.8571428571429" style="3" customWidth="1"/>
    <col min="14345" max="14345" width="8.57142857142857" style="3" customWidth="1"/>
    <col min="14346" max="14346" width="9.71428571428571" style="3" customWidth="1"/>
    <col min="14347" max="14347" width="6.71428571428571" style="3" customWidth="1"/>
    <col min="14348" max="14348" width="10" style="3" customWidth="1"/>
    <col min="14349" max="14349" width="15.5714285714286" style="3" customWidth="1"/>
    <col min="14350" max="14350" width="13.5714285714286" style="3" customWidth="1"/>
    <col min="14351" max="14351" width="5.85714285714286" style="3" customWidth="1"/>
    <col min="14352" max="14352" width="7" style="3" customWidth="1"/>
    <col min="14353" max="14353" width="10.1428571428571" style="3" customWidth="1"/>
    <col min="14354" max="14354" width="7.14285714285714" style="3" customWidth="1"/>
    <col min="14355" max="14355" width="11.1428571428571" style="3" customWidth="1"/>
    <col min="14356" max="14356" width="12.8571428571429" style="3" customWidth="1"/>
    <col min="14357" max="14357" width="7.57142857142857" style="3" customWidth="1"/>
    <col min="14358" max="14358" width="10.2857142857143" style="3" customWidth="1"/>
    <col min="14359" max="14359" width="8.42857142857143" style="3" customWidth="1"/>
    <col min="14360" max="14360" width="10.7142857142857" style="3" customWidth="1"/>
    <col min="14361" max="14361" width="13" style="3" customWidth="1"/>
    <col min="14362" max="14362" width="13.7142857142857" style="3" customWidth="1"/>
    <col min="14363" max="14363" width="8.71428571428571" style="3" customWidth="1"/>
    <col min="14364" max="14364" width="5.71428571428571" style="3" customWidth="1"/>
    <col min="14365" max="14365" width="10.7142857142857" style="3" customWidth="1"/>
    <col min="14366" max="14366" width="6.42857142857143" style="3" customWidth="1"/>
    <col min="14367" max="14367" width="10.7142857142857" style="3" customWidth="1"/>
    <col min="14368" max="14592" width="9.14285714285714" style="3"/>
    <col min="14593" max="14593" width="3.57142857142857" style="3" customWidth="1"/>
    <col min="14594" max="14594" width="11.2857142857143" style="3" customWidth="1"/>
    <col min="14595" max="14595" width="6.14285714285714" style="3" customWidth="1"/>
    <col min="14596" max="14596" width="6.71428571428571" style="3" customWidth="1"/>
    <col min="14597" max="14597" width="8.71428571428571" style="3" customWidth="1"/>
    <col min="14598" max="14598" width="6" style="3" customWidth="1"/>
    <col min="14599" max="14599" width="8.71428571428571" style="3" customWidth="1"/>
    <col min="14600" max="14600" width="12.8571428571429" style="3" customWidth="1"/>
    <col min="14601" max="14601" width="8.57142857142857" style="3" customWidth="1"/>
    <col min="14602" max="14602" width="9.71428571428571" style="3" customWidth="1"/>
    <col min="14603" max="14603" width="6.71428571428571" style="3" customWidth="1"/>
    <col min="14604" max="14604" width="10" style="3" customWidth="1"/>
    <col min="14605" max="14605" width="15.5714285714286" style="3" customWidth="1"/>
    <col min="14606" max="14606" width="13.5714285714286" style="3" customWidth="1"/>
    <col min="14607" max="14607" width="5.85714285714286" style="3" customWidth="1"/>
    <col min="14608" max="14608" width="7" style="3" customWidth="1"/>
    <col min="14609" max="14609" width="10.1428571428571" style="3" customWidth="1"/>
    <col min="14610" max="14610" width="7.14285714285714" style="3" customWidth="1"/>
    <col min="14611" max="14611" width="11.1428571428571" style="3" customWidth="1"/>
    <col min="14612" max="14612" width="12.8571428571429" style="3" customWidth="1"/>
    <col min="14613" max="14613" width="7.57142857142857" style="3" customWidth="1"/>
    <col min="14614" max="14614" width="10.2857142857143" style="3" customWidth="1"/>
    <col min="14615" max="14615" width="8.42857142857143" style="3" customWidth="1"/>
    <col min="14616" max="14616" width="10.7142857142857" style="3" customWidth="1"/>
    <col min="14617" max="14617" width="13" style="3" customWidth="1"/>
    <col min="14618" max="14618" width="13.7142857142857" style="3" customWidth="1"/>
    <col min="14619" max="14619" width="8.71428571428571" style="3" customWidth="1"/>
    <col min="14620" max="14620" width="5.71428571428571" style="3" customWidth="1"/>
    <col min="14621" max="14621" width="10.7142857142857" style="3" customWidth="1"/>
    <col min="14622" max="14622" width="6.42857142857143" style="3" customWidth="1"/>
    <col min="14623" max="14623" width="10.7142857142857" style="3" customWidth="1"/>
    <col min="14624" max="14848" width="9.14285714285714" style="3"/>
    <col min="14849" max="14849" width="3.57142857142857" style="3" customWidth="1"/>
    <col min="14850" max="14850" width="11.2857142857143" style="3" customWidth="1"/>
    <col min="14851" max="14851" width="6.14285714285714" style="3" customWidth="1"/>
    <col min="14852" max="14852" width="6.71428571428571" style="3" customWidth="1"/>
    <col min="14853" max="14853" width="8.71428571428571" style="3" customWidth="1"/>
    <col min="14854" max="14854" width="6" style="3" customWidth="1"/>
    <col min="14855" max="14855" width="8.71428571428571" style="3" customWidth="1"/>
    <col min="14856" max="14856" width="12.8571428571429" style="3" customWidth="1"/>
    <col min="14857" max="14857" width="8.57142857142857" style="3" customWidth="1"/>
    <col min="14858" max="14858" width="9.71428571428571" style="3" customWidth="1"/>
    <col min="14859" max="14859" width="6.71428571428571" style="3" customWidth="1"/>
    <col min="14860" max="14860" width="10" style="3" customWidth="1"/>
    <col min="14861" max="14861" width="15.5714285714286" style="3" customWidth="1"/>
    <col min="14862" max="14862" width="13.5714285714286" style="3" customWidth="1"/>
    <col min="14863" max="14863" width="5.85714285714286" style="3" customWidth="1"/>
    <col min="14864" max="14864" width="7" style="3" customWidth="1"/>
    <col min="14865" max="14865" width="10.1428571428571" style="3" customWidth="1"/>
    <col min="14866" max="14866" width="7.14285714285714" style="3" customWidth="1"/>
    <col min="14867" max="14867" width="11.1428571428571" style="3" customWidth="1"/>
    <col min="14868" max="14868" width="12.8571428571429" style="3" customWidth="1"/>
    <col min="14869" max="14869" width="7.57142857142857" style="3" customWidth="1"/>
    <col min="14870" max="14870" width="10.2857142857143" style="3" customWidth="1"/>
    <col min="14871" max="14871" width="8.42857142857143" style="3" customWidth="1"/>
    <col min="14872" max="14872" width="10.7142857142857" style="3" customWidth="1"/>
    <col min="14873" max="14873" width="13" style="3" customWidth="1"/>
    <col min="14874" max="14874" width="13.7142857142857" style="3" customWidth="1"/>
    <col min="14875" max="14875" width="8.71428571428571" style="3" customWidth="1"/>
    <col min="14876" max="14876" width="5.71428571428571" style="3" customWidth="1"/>
    <col min="14877" max="14877" width="10.7142857142857" style="3" customWidth="1"/>
    <col min="14878" max="14878" width="6.42857142857143" style="3" customWidth="1"/>
    <col min="14879" max="14879" width="10.7142857142857" style="3" customWidth="1"/>
    <col min="14880" max="15104" width="9.14285714285714" style="3"/>
    <col min="15105" max="15105" width="3.57142857142857" style="3" customWidth="1"/>
    <col min="15106" max="15106" width="11.2857142857143" style="3" customWidth="1"/>
    <col min="15107" max="15107" width="6.14285714285714" style="3" customWidth="1"/>
    <col min="15108" max="15108" width="6.71428571428571" style="3" customWidth="1"/>
    <col min="15109" max="15109" width="8.71428571428571" style="3" customWidth="1"/>
    <col min="15110" max="15110" width="6" style="3" customWidth="1"/>
    <col min="15111" max="15111" width="8.71428571428571" style="3" customWidth="1"/>
    <col min="15112" max="15112" width="12.8571428571429" style="3" customWidth="1"/>
    <col min="15113" max="15113" width="8.57142857142857" style="3" customWidth="1"/>
    <col min="15114" max="15114" width="9.71428571428571" style="3" customWidth="1"/>
    <col min="15115" max="15115" width="6.71428571428571" style="3" customWidth="1"/>
    <col min="15116" max="15116" width="10" style="3" customWidth="1"/>
    <col min="15117" max="15117" width="15.5714285714286" style="3" customWidth="1"/>
    <col min="15118" max="15118" width="13.5714285714286" style="3" customWidth="1"/>
    <col min="15119" max="15119" width="5.85714285714286" style="3" customWidth="1"/>
    <col min="15120" max="15120" width="7" style="3" customWidth="1"/>
    <col min="15121" max="15121" width="10.1428571428571" style="3" customWidth="1"/>
    <col min="15122" max="15122" width="7.14285714285714" style="3" customWidth="1"/>
    <col min="15123" max="15123" width="11.1428571428571" style="3" customWidth="1"/>
    <col min="15124" max="15124" width="12.8571428571429" style="3" customWidth="1"/>
    <col min="15125" max="15125" width="7.57142857142857" style="3" customWidth="1"/>
    <col min="15126" max="15126" width="10.2857142857143" style="3" customWidth="1"/>
    <col min="15127" max="15127" width="8.42857142857143" style="3" customWidth="1"/>
    <col min="15128" max="15128" width="10.7142857142857" style="3" customWidth="1"/>
    <col min="15129" max="15129" width="13" style="3" customWidth="1"/>
    <col min="15130" max="15130" width="13.7142857142857" style="3" customWidth="1"/>
    <col min="15131" max="15131" width="8.71428571428571" style="3" customWidth="1"/>
    <col min="15132" max="15132" width="5.71428571428571" style="3" customWidth="1"/>
    <col min="15133" max="15133" width="10.7142857142857" style="3" customWidth="1"/>
    <col min="15134" max="15134" width="6.42857142857143" style="3" customWidth="1"/>
    <col min="15135" max="15135" width="10.7142857142857" style="3" customWidth="1"/>
    <col min="15136" max="15360" width="9.14285714285714" style="3"/>
    <col min="15361" max="15361" width="3.57142857142857" style="3" customWidth="1"/>
    <col min="15362" max="15362" width="11.2857142857143" style="3" customWidth="1"/>
    <col min="15363" max="15363" width="6.14285714285714" style="3" customWidth="1"/>
    <col min="15364" max="15364" width="6.71428571428571" style="3" customWidth="1"/>
    <col min="15365" max="15365" width="8.71428571428571" style="3" customWidth="1"/>
    <col min="15366" max="15366" width="6" style="3" customWidth="1"/>
    <col min="15367" max="15367" width="8.71428571428571" style="3" customWidth="1"/>
    <col min="15368" max="15368" width="12.8571428571429" style="3" customWidth="1"/>
    <col min="15369" max="15369" width="8.57142857142857" style="3" customWidth="1"/>
    <col min="15370" max="15370" width="9.71428571428571" style="3" customWidth="1"/>
    <col min="15371" max="15371" width="6.71428571428571" style="3" customWidth="1"/>
    <col min="15372" max="15372" width="10" style="3" customWidth="1"/>
    <col min="15373" max="15373" width="15.5714285714286" style="3" customWidth="1"/>
    <col min="15374" max="15374" width="13.5714285714286" style="3" customWidth="1"/>
    <col min="15375" max="15375" width="5.85714285714286" style="3" customWidth="1"/>
    <col min="15376" max="15376" width="7" style="3" customWidth="1"/>
    <col min="15377" max="15377" width="10.1428571428571" style="3" customWidth="1"/>
    <col min="15378" max="15378" width="7.14285714285714" style="3" customWidth="1"/>
    <col min="15379" max="15379" width="11.1428571428571" style="3" customWidth="1"/>
    <col min="15380" max="15380" width="12.8571428571429" style="3" customWidth="1"/>
    <col min="15381" max="15381" width="7.57142857142857" style="3" customWidth="1"/>
    <col min="15382" max="15382" width="10.2857142857143" style="3" customWidth="1"/>
    <col min="15383" max="15383" width="8.42857142857143" style="3" customWidth="1"/>
    <col min="15384" max="15384" width="10.7142857142857" style="3" customWidth="1"/>
    <col min="15385" max="15385" width="13" style="3" customWidth="1"/>
    <col min="15386" max="15386" width="13.7142857142857" style="3" customWidth="1"/>
    <col min="15387" max="15387" width="8.71428571428571" style="3" customWidth="1"/>
    <col min="15388" max="15388" width="5.71428571428571" style="3" customWidth="1"/>
    <col min="15389" max="15389" width="10.7142857142857" style="3" customWidth="1"/>
    <col min="15390" max="15390" width="6.42857142857143" style="3" customWidth="1"/>
    <col min="15391" max="15391" width="10.7142857142857" style="3" customWidth="1"/>
    <col min="15392" max="15616" width="9.14285714285714" style="3"/>
    <col min="15617" max="15617" width="3.57142857142857" style="3" customWidth="1"/>
    <col min="15618" max="15618" width="11.2857142857143" style="3" customWidth="1"/>
    <col min="15619" max="15619" width="6.14285714285714" style="3" customWidth="1"/>
    <col min="15620" max="15620" width="6.71428571428571" style="3" customWidth="1"/>
    <col min="15621" max="15621" width="8.71428571428571" style="3" customWidth="1"/>
    <col min="15622" max="15622" width="6" style="3" customWidth="1"/>
    <col min="15623" max="15623" width="8.71428571428571" style="3" customWidth="1"/>
    <col min="15624" max="15624" width="12.8571428571429" style="3" customWidth="1"/>
    <col min="15625" max="15625" width="8.57142857142857" style="3" customWidth="1"/>
    <col min="15626" max="15626" width="9.71428571428571" style="3" customWidth="1"/>
    <col min="15627" max="15627" width="6.71428571428571" style="3" customWidth="1"/>
    <col min="15628" max="15628" width="10" style="3" customWidth="1"/>
    <col min="15629" max="15629" width="15.5714285714286" style="3" customWidth="1"/>
    <col min="15630" max="15630" width="13.5714285714286" style="3" customWidth="1"/>
    <col min="15631" max="15631" width="5.85714285714286" style="3" customWidth="1"/>
    <col min="15632" max="15632" width="7" style="3" customWidth="1"/>
    <col min="15633" max="15633" width="10.1428571428571" style="3" customWidth="1"/>
    <col min="15634" max="15634" width="7.14285714285714" style="3" customWidth="1"/>
    <col min="15635" max="15635" width="11.1428571428571" style="3" customWidth="1"/>
    <col min="15636" max="15636" width="12.8571428571429" style="3" customWidth="1"/>
    <col min="15637" max="15637" width="7.57142857142857" style="3" customWidth="1"/>
    <col min="15638" max="15638" width="10.2857142857143" style="3" customWidth="1"/>
    <col min="15639" max="15639" width="8.42857142857143" style="3" customWidth="1"/>
    <col min="15640" max="15640" width="10.7142857142857" style="3" customWidth="1"/>
    <col min="15641" max="15641" width="13" style="3" customWidth="1"/>
    <col min="15642" max="15642" width="13.7142857142857" style="3" customWidth="1"/>
    <col min="15643" max="15643" width="8.71428571428571" style="3" customWidth="1"/>
    <col min="15644" max="15644" width="5.71428571428571" style="3" customWidth="1"/>
    <col min="15645" max="15645" width="10.7142857142857" style="3" customWidth="1"/>
    <col min="15646" max="15646" width="6.42857142857143" style="3" customWidth="1"/>
    <col min="15647" max="15647" width="10.7142857142857" style="3" customWidth="1"/>
    <col min="15648" max="15872" width="9.14285714285714" style="3"/>
    <col min="15873" max="15873" width="3.57142857142857" style="3" customWidth="1"/>
    <col min="15874" max="15874" width="11.2857142857143" style="3" customWidth="1"/>
    <col min="15875" max="15875" width="6.14285714285714" style="3" customWidth="1"/>
    <col min="15876" max="15876" width="6.71428571428571" style="3" customWidth="1"/>
    <col min="15877" max="15877" width="8.71428571428571" style="3" customWidth="1"/>
    <col min="15878" max="15878" width="6" style="3" customWidth="1"/>
    <col min="15879" max="15879" width="8.71428571428571" style="3" customWidth="1"/>
    <col min="15880" max="15880" width="12.8571428571429" style="3" customWidth="1"/>
    <col min="15881" max="15881" width="8.57142857142857" style="3" customWidth="1"/>
    <col min="15882" max="15882" width="9.71428571428571" style="3" customWidth="1"/>
    <col min="15883" max="15883" width="6.71428571428571" style="3" customWidth="1"/>
    <col min="15884" max="15884" width="10" style="3" customWidth="1"/>
    <col min="15885" max="15885" width="15.5714285714286" style="3" customWidth="1"/>
    <col min="15886" max="15886" width="13.5714285714286" style="3" customWidth="1"/>
    <col min="15887" max="15887" width="5.85714285714286" style="3" customWidth="1"/>
    <col min="15888" max="15888" width="7" style="3" customWidth="1"/>
    <col min="15889" max="15889" width="10.1428571428571" style="3" customWidth="1"/>
    <col min="15890" max="15890" width="7.14285714285714" style="3" customWidth="1"/>
    <col min="15891" max="15891" width="11.1428571428571" style="3" customWidth="1"/>
    <col min="15892" max="15892" width="12.8571428571429" style="3" customWidth="1"/>
    <col min="15893" max="15893" width="7.57142857142857" style="3" customWidth="1"/>
    <col min="15894" max="15894" width="10.2857142857143" style="3" customWidth="1"/>
    <col min="15895" max="15895" width="8.42857142857143" style="3" customWidth="1"/>
    <col min="15896" max="15896" width="10.7142857142857" style="3" customWidth="1"/>
    <col min="15897" max="15897" width="13" style="3" customWidth="1"/>
    <col min="15898" max="15898" width="13.7142857142857" style="3" customWidth="1"/>
    <col min="15899" max="15899" width="8.71428571428571" style="3" customWidth="1"/>
    <col min="15900" max="15900" width="5.71428571428571" style="3" customWidth="1"/>
    <col min="15901" max="15901" width="10.7142857142857" style="3" customWidth="1"/>
    <col min="15902" max="15902" width="6.42857142857143" style="3" customWidth="1"/>
    <col min="15903" max="15903" width="10.7142857142857" style="3" customWidth="1"/>
    <col min="15904" max="16128" width="9.14285714285714" style="3"/>
    <col min="16129" max="16129" width="3.57142857142857" style="3" customWidth="1"/>
    <col min="16130" max="16130" width="11.2857142857143" style="3" customWidth="1"/>
    <col min="16131" max="16131" width="6.14285714285714" style="3" customWidth="1"/>
    <col min="16132" max="16132" width="6.71428571428571" style="3" customWidth="1"/>
    <col min="16133" max="16133" width="8.71428571428571" style="3" customWidth="1"/>
    <col min="16134" max="16134" width="6" style="3" customWidth="1"/>
    <col min="16135" max="16135" width="8.71428571428571" style="3" customWidth="1"/>
    <col min="16136" max="16136" width="12.8571428571429" style="3" customWidth="1"/>
    <col min="16137" max="16137" width="8.57142857142857" style="3" customWidth="1"/>
    <col min="16138" max="16138" width="9.71428571428571" style="3" customWidth="1"/>
    <col min="16139" max="16139" width="6.71428571428571" style="3" customWidth="1"/>
    <col min="16140" max="16140" width="10" style="3" customWidth="1"/>
    <col min="16141" max="16141" width="15.5714285714286" style="3" customWidth="1"/>
    <col min="16142" max="16142" width="13.5714285714286" style="3" customWidth="1"/>
    <col min="16143" max="16143" width="5.85714285714286" style="3" customWidth="1"/>
    <col min="16144" max="16144" width="7" style="3" customWidth="1"/>
    <col min="16145" max="16145" width="10.1428571428571" style="3" customWidth="1"/>
    <col min="16146" max="16146" width="7.14285714285714" style="3" customWidth="1"/>
    <col min="16147" max="16147" width="11.1428571428571" style="3" customWidth="1"/>
    <col min="16148" max="16148" width="12.8571428571429" style="3" customWidth="1"/>
    <col min="16149" max="16149" width="7.57142857142857" style="3" customWidth="1"/>
    <col min="16150" max="16150" width="10.2857142857143" style="3" customWidth="1"/>
    <col min="16151" max="16151" width="8.42857142857143" style="3" customWidth="1"/>
    <col min="16152" max="16152" width="10.7142857142857" style="3" customWidth="1"/>
    <col min="16153" max="16153" width="13" style="3" customWidth="1"/>
    <col min="16154" max="16154" width="13.7142857142857" style="3" customWidth="1"/>
    <col min="16155" max="16155" width="8.71428571428571" style="3" customWidth="1"/>
    <col min="16156" max="16156" width="5.71428571428571" style="3" customWidth="1"/>
    <col min="16157" max="16157" width="10.7142857142857" style="3" customWidth="1"/>
    <col min="16158" max="16158" width="6.42857142857143" style="3" customWidth="1"/>
    <col min="16159" max="16159" width="10.7142857142857" style="3" customWidth="1"/>
    <col min="16160" max="16384" width="9.14285714285714" style="3"/>
  </cols>
  <sheetData>
    <row r="1" ht="18.75" spans="1:31">
      <c r="A1" s="5" t="s">
        <v>166</v>
      </c>
      <c r="B1" s="5"/>
      <c r="C1" s="5"/>
      <c r="D1" s="5"/>
      <c r="E1" s="5"/>
      <c r="F1" s="5"/>
      <c r="G1" s="5"/>
      <c r="H1" s="5"/>
      <c r="I1" s="5"/>
      <c r="J1" s="5"/>
      <c r="K1" s="5"/>
      <c r="L1" s="5"/>
      <c r="M1" s="5"/>
      <c r="N1" s="5"/>
      <c r="O1" s="5"/>
      <c r="P1" s="5"/>
      <c r="Q1" s="5"/>
      <c r="R1" s="5"/>
      <c r="S1" s="5"/>
      <c r="T1" s="5"/>
      <c r="U1" s="5"/>
      <c r="V1" s="5"/>
      <c r="W1" s="5"/>
      <c r="X1" s="5"/>
      <c r="Y1" s="5"/>
      <c r="Z1" s="5"/>
      <c r="AA1" s="5"/>
      <c r="AB1" s="5"/>
      <c r="AC1" s="5"/>
      <c r="AD1" s="63"/>
      <c r="AE1" s="63"/>
    </row>
    <row r="2" ht="18.75" spans="1:31">
      <c r="A2" s="5" t="s">
        <v>167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ht="25.5" customHeight="1"/>
    <row r="4" ht="17.1" customHeight="1" spans="1:31">
      <c r="A4" s="6" t="s">
        <v>168</v>
      </c>
      <c r="B4" s="7" t="s">
        <v>169</v>
      </c>
      <c r="C4" s="8" t="s">
        <v>170</v>
      </c>
      <c r="D4" s="9" t="s">
        <v>171</v>
      </c>
      <c r="E4" s="10"/>
      <c r="F4" s="10"/>
      <c r="G4" s="10"/>
      <c r="H4" s="11"/>
      <c r="I4" s="9" t="s">
        <v>172</v>
      </c>
      <c r="J4" s="10"/>
      <c r="K4" s="10"/>
      <c r="L4" s="10"/>
      <c r="M4" s="11"/>
      <c r="N4" s="8" t="s">
        <v>173</v>
      </c>
      <c r="O4" s="39" t="s">
        <v>174</v>
      </c>
      <c r="P4" s="40"/>
      <c r="Q4" s="40"/>
      <c r="R4" s="40"/>
      <c r="S4" s="40"/>
      <c r="T4" s="40"/>
      <c r="U4" s="40"/>
      <c r="V4" s="40"/>
      <c r="W4" s="40"/>
      <c r="X4" s="40"/>
      <c r="Y4" s="40"/>
      <c r="Z4" s="64"/>
      <c r="AA4" s="39" t="s">
        <v>175</v>
      </c>
      <c r="AB4" s="40"/>
      <c r="AC4" s="40"/>
      <c r="AD4" s="40"/>
      <c r="AE4" s="64"/>
    </row>
    <row r="5" ht="32.25" customHeight="1" spans="1:31">
      <c r="A5" s="12"/>
      <c r="B5" s="13"/>
      <c r="C5" s="14"/>
      <c r="D5" s="15"/>
      <c r="E5" s="16"/>
      <c r="F5" s="16"/>
      <c r="G5" s="16"/>
      <c r="H5" s="17"/>
      <c r="I5" s="15"/>
      <c r="J5" s="16"/>
      <c r="K5" s="16"/>
      <c r="L5" s="16"/>
      <c r="M5" s="17"/>
      <c r="N5" s="14"/>
      <c r="O5" s="41" t="s">
        <v>123</v>
      </c>
      <c r="P5" s="42" t="s">
        <v>176</v>
      </c>
      <c r="Q5" s="50"/>
      <c r="R5" s="50"/>
      <c r="S5" s="50"/>
      <c r="T5" s="51"/>
      <c r="U5" s="52" t="s">
        <v>177</v>
      </c>
      <c r="V5" s="53"/>
      <c r="W5" s="53"/>
      <c r="X5" s="53"/>
      <c r="Y5" s="65"/>
      <c r="Z5" s="66" t="s">
        <v>178</v>
      </c>
      <c r="AA5" s="9"/>
      <c r="AB5" s="40"/>
      <c r="AC5" s="40"/>
      <c r="AD5" s="40"/>
      <c r="AE5" s="64"/>
    </row>
    <row r="6" ht="103.5" customHeight="1" spans="1:31">
      <c r="A6" s="12"/>
      <c r="B6" s="13"/>
      <c r="C6" s="14"/>
      <c r="D6" s="18" t="s">
        <v>179</v>
      </c>
      <c r="E6" s="19"/>
      <c r="F6" s="18" t="s">
        <v>180</v>
      </c>
      <c r="G6" s="19"/>
      <c r="H6" s="8" t="s">
        <v>181</v>
      </c>
      <c r="I6" s="18" t="s">
        <v>179</v>
      </c>
      <c r="J6" s="19"/>
      <c r="K6" s="18" t="s">
        <v>182</v>
      </c>
      <c r="L6" s="19"/>
      <c r="M6" s="8" t="s">
        <v>181</v>
      </c>
      <c r="N6" s="14"/>
      <c r="O6" s="43"/>
      <c r="P6" s="18" t="s">
        <v>183</v>
      </c>
      <c r="Q6" s="19"/>
      <c r="R6" s="18" t="s">
        <v>184</v>
      </c>
      <c r="S6" s="19"/>
      <c r="T6" s="8" t="s">
        <v>181</v>
      </c>
      <c r="U6" s="54" t="s">
        <v>185</v>
      </c>
      <c r="V6" s="55"/>
      <c r="W6" s="54" t="s">
        <v>186</v>
      </c>
      <c r="X6" s="56"/>
      <c r="Y6" s="67" t="s">
        <v>181</v>
      </c>
      <c r="Z6" s="68"/>
      <c r="AA6" s="8" t="s">
        <v>187</v>
      </c>
      <c r="AB6" s="18" t="s">
        <v>188</v>
      </c>
      <c r="AC6" s="19"/>
      <c r="AD6" s="18" t="s">
        <v>189</v>
      </c>
      <c r="AE6" s="19"/>
    </row>
    <row r="7" ht="25.35" customHeight="1" spans="1:31">
      <c r="A7" s="20"/>
      <c r="B7" s="21"/>
      <c r="C7" s="22"/>
      <c r="D7" s="23" t="s">
        <v>190</v>
      </c>
      <c r="E7" s="24" t="s">
        <v>191</v>
      </c>
      <c r="F7" s="24" t="s">
        <v>192</v>
      </c>
      <c r="G7" s="24" t="s">
        <v>193</v>
      </c>
      <c r="H7" s="22"/>
      <c r="I7" s="23" t="s">
        <v>190</v>
      </c>
      <c r="J7" s="24" t="s">
        <v>191</v>
      </c>
      <c r="K7" s="23" t="s">
        <v>190</v>
      </c>
      <c r="L7" s="24" t="s">
        <v>191</v>
      </c>
      <c r="M7" s="22"/>
      <c r="N7" s="22"/>
      <c r="O7" s="44"/>
      <c r="P7" s="23" t="s">
        <v>192</v>
      </c>
      <c r="Q7" s="24" t="s">
        <v>191</v>
      </c>
      <c r="R7" s="24" t="s">
        <v>190</v>
      </c>
      <c r="S7" s="24" t="s">
        <v>191</v>
      </c>
      <c r="T7" s="22"/>
      <c r="U7" s="57" t="s">
        <v>192</v>
      </c>
      <c r="V7" s="57" t="s">
        <v>194</v>
      </c>
      <c r="W7" s="57" t="s">
        <v>192</v>
      </c>
      <c r="X7" s="58" t="s">
        <v>191</v>
      </c>
      <c r="Y7" s="67"/>
      <c r="Z7" s="69"/>
      <c r="AA7" s="22"/>
      <c r="AB7" s="24" t="s">
        <v>192</v>
      </c>
      <c r="AC7" s="24" t="s">
        <v>191</v>
      </c>
      <c r="AD7" s="24" t="s">
        <v>190</v>
      </c>
      <c r="AE7" s="24" t="s">
        <v>191</v>
      </c>
    </row>
    <row r="8" ht="47.25" customHeight="1" spans="1:31">
      <c r="A8" s="25"/>
      <c r="B8" s="25">
        <v>-2</v>
      </c>
      <c r="C8" s="25">
        <v>-3</v>
      </c>
      <c r="D8" s="25">
        <v>-4</v>
      </c>
      <c r="E8" s="135" t="s">
        <v>195</v>
      </c>
      <c r="F8" s="25">
        <v>-6</v>
      </c>
      <c r="G8" s="135" t="s">
        <v>196</v>
      </c>
      <c r="H8" s="136" t="s">
        <v>197</v>
      </c>
      <c r="I8" s="25">
        <v>-9</v>
      </c>
      <c r="J8" s="135" t="s">
        <v>198</v>
      </c>
      <c r="K8" s="25">
        <v>-11</v>
      </c>
      <c r="L8" s="135" t="s">
        <v>199</v>
      </c>
      <c r="M8" s="25" t="s">
        <v>200</v>
      </c>
      <c r="N8" s="136" t="s">
        <v>201</v>
      </c>
      <c r="O8" s="25">
        <v>-15</v>
      </c>
      <c r="P8" s="25">
        <v>-16</v>
      </c>
      <c r="Q8" s="135" t="s">
        <v>202</v>
      </c>
      <c r="R8" s="25">
        <v>-18</v>
      </c>
      <c r="S8" s="135" t="s">
        <v>203</v>
      </c>
      <c r="T8" s="25" t="s">
        <v>204</v>
      </c>
      <c r="U8" s="25">
        <v>-21</v>
      </c>
      <c r="V8" s="135" t="s">
        <v>205</v>
      </c>
      <c r="W8" s="25">
        <v>-23</v>
      </c>
      <c r="X8" s="135" t="s">
        <v>206</v>
      </c>
      <c r="Y8" s="25" t="s">
        <v>207</v>
      </c>
      <c r="Z8" s="137" t="s">
        <v>208</v>
      </c>
      <c r="AA8" s="71">
        <v>-27</v>
      </c>
      <c r="AB8" s="70">
        <v>-28</v>
      </c>
      <c r="AC8" s="135" t="s">
        <v>209</v>
      </c>
      <c r="AD8" s="70">
        <v>-30</v>
      </c>
      <c r="AE8" s="135" t="s">
        <v>210</v>
      </c>
    </row>
    <row r="9" s="1" customFormat="1" spans="1:33">
      <c r="A9" s="27"/>
      <c r="B9" s="28"/>
      <c r="C9" s="29"/>
      <c r="D9" s="27"/>
      <c r="E9" s="30"/>
      <c r="F9" s="27"/>
      <c r="G9" s="27"/>
      <c r="H9" s="31"/>
      <c r="I9" s="27"/>
      <c r="J9" s="30"/>
      <c r="K9" s="27"/>
      <c r="L9" s="45"/>
      <c r="M9" s="31"/>
      <c r="N9" s="31"/>
      <c r="O9" s="46"/>
      <c r="P9" s="27"/>
      <c r="Q9" s="27"/>
      <c r="R9" s="27"/>
      <c r="S9" s="30"/>
      <c r="T9" s="30"/>
      <c r="U9" s="59"/>
      <c r="V9" s="59"/>
      <c r="W9" s="59"/>
      <c r="X9" s="59"/>
      <c r="Y9" s="59"/>
      <c r="Z9" s="59"/>
      <c r="AA9" s="46"/>
      <c r="AB9" s="27"/>
      <c r="AC9" s="27"/>
      <c r="AD9" s="27"/>
      <c r="AE9" s="30"/>
      <c r="AG9" s="1" t="s">
        <v>211</v>
      </c>
    </row>
    <row r="10" spans="1:31">
      <c r="A10" s="32"/>
      <c r="B10" s="32" t="s">
        <v>212</v>
      </c>
      <c r="C10" s="33">
        <f>'tong chi tiet thon'!C5</f>
        <v>96</v>
      </c>
      <c r="D10" s="33">
        <f>'tong chi tiet thon'!C9</f>
        <v>40</v>
      </c>
      <c r="E10" s="34">
        <f>D10/C10*100</f>
        <v>41.6666666666667</v>
      </c>
      <c r="F10" s="35">
        <f>'tong chi tiet thon'!C10</f>
        <v>3</v>
      </c>
      <c r="G10" s="34">
        <f>F10/C10*100</f>
        <v>3.125</v>
      </c>
      <c r="H10" s="36">
        <f>E10+G10</f>
        <v>44.7916666666667</v>
      </c>
      <c r="I10" s="35">
        <f>'tong chi tiet thon'!C12</f>
        <v>2</v>
      </c>
      <c r="J10" s="47">
        <f>I10/C10*100</f>
        <v>2.08333333333333</v>
      </c>
      <c r="K10" s="35">
        <f>'tong chi tiet thon'!C13</f>
        <v>5</v>
      </c>
      <c r="L10" s="34">
        <f>K10/C10*100</f>
        <v>5.20833333333333</v>
      </c>
      <c r="M10" s="36">
        <f>J10+L10</f>
        <v>7.29166666666667</v>
      </c>
      <c r="N10" s="36">
        <f>H10+M10</f>
        <v>52.0833333333333</v>
      </c>
      <c r="O10" s="48">
        <f>'tong chi tiet thon'!C14</f>
        <v>6</v>
      </c>
      <c r="P10" s="35">
        <f>'tong chi tiet thon'!C16</f>
        <v>3</v>
      </c>
      <c r="Q10" s="34">
        <f>P10/O10*100</f>
        <v>50</v>
      </c>
      <c r="R10" s="35">
        <f>'tong chi tiet thon'!C17</f>
        <v>2</v>
      </c>
      <c r="S10" s="60">
        <f>R10/O10*100</f>
        <v>33.3333333333333</v>
      </c>
      <c r="T10" s="60"/>
      <c r="U10" s="61">
        <f>'tong chi tiet thon'!C19</f>
        <v>0</v>
      </c>
      <c r="V10" s="61">
        <f>'tong chi tiet thon'!C38</f>
        <v>0</v>
      </c>
      <c r="W10" s="61">
        <f>'tong chi tiet thon'!C20</f>
        <v>0</v>
      </c>
      <c r="X10" s="61">
        <f>'tong chi tiet thon'!C39</f>
        <v>0</v>
      </c>
      <c r="Y10" s="61"/>
      <c r="Z10" s="61">
        <f>Q10+S10+V10+X10</f>
        <v>83.3333333333333</v>
      </c>
      <c r="AA10" s="48">
        <f>'tong chi tiet thon'!C21</f>
        <v>5</v>
      </c>
      <c r="AB10" s="35">
        <f>'tong chi tiet thon'!C22</f>
        <v>1</v>
      </c>
      <c r="AC10" s="34">
        <f>AB10/AA10*100</f>
        <v>20</v>
      </c>
      <c r="AD10" s="35">
        <f>'tong chi tiet thon'!C25</f>
        <v>2</v>
      </c>
      <c r="AE10" s="60">
        <f>AD10/AA10*100</f>
        <v>40</v>
      </c>
    </row>
    <row r="13" ht="17.25" spans="2:31">
      <c r="B13" s="37" t="s">
        <v>213</v>
      </c>
      <c r="C13" s="37"/>
      <c r="D13" s="37"/>
      <c r="E13" s="37"/>
      <c r="F13" s="37"/>
      <c r="G13" s="37"/>
      <c r="H13" s="37"/>
      <c r="I13" s="38"/>
      <c r="J13" s="38"/>
      <c r="K13" s="38"/>
      <c r="L13" s="38"/>
      <c r="M13" s="38"/>
      <c r="N13" s="38"/>
      <c r="O13" s="37" t="s">
        <v>214</v>
      </c>
      <c r="P13" s="37"/>
      <c r="Q13" s="37"/>
      <c r="R13" s="37"/>
      <c r="S13" s="37"/>
      <c r="T13" s="37"/>
      <c r="U13" s="37"/>
      <c r="V13" s="37"/>
      <c r="W13" s="37"/>
      <c r="X13" s="37"/>
      <c r="Y13" s="37"/>
      <c r="Z13" s="37"/>
      <c r="AA13" s="37"/>
      <c r="AB13" s="37"/>
      <c r="AC13" s="37"/>
      <c r="AD13" s="37"/>
      <c r="AE13" s="37"/>
    </row>
    <row r="14" ht="17.25" spans="2:31">
      <c r="B14" s="38"/>
      <c r="C14" s="38"/>
      <c r="D14" s="38"/>
      <c r="E14" s="38"/>
      <c r="F14" s="38"/>
      <c r="G14" s="38"/>
      <c r="H14" s="37"/>
      <c r="I14" s="38"/>
      <c r="J14" s="49"/>
      <c r="K14" s="38"/>
      <c r="L14" s="38"/>
      <c r="M14" s="38"/>
      <c r="N14" s="38"/>
      <c r="O14" s="38"/>
      <c r="P14" s="37"/>
      <c r="Q14" s="37"/>
      <c r="R14" s="37"/>
      <c r="S14" s="37"/>
      <c r="T14" s="37"/>
      <c r="U14" s="37"/>
      <c r="V14" s="37"/>
      <c r="W14" s="37"/>
      <c r="X14" s="37"/>
      <c r="Y14" s="37"/>
      <c r="Z14" s="37"/>
      <c r="AA14" s="37"/>
      <c r="AB14" s="37"/>
      <c r="AC14" s="37"/>
      <c r="AD14" s="37"/>
      <c r="AE14" s="37"/>
    </row>
    <row r="15" ht="17.25" spans="2:31">
      <c r="B15" s="38"/>
      <c r="C15" s="38"/>
      <c r="D15" s="38"/>
      <c r="E15" s="38"/>
      <c r="F15" s="38"/>
      <c r="G15" s="38"/>
      <c r="H15" s="37"/>
      <c r="I15" s="38"/>
      <c r="J15" s="38"/>
      <c r="K15" s="38"/>
      <c r="L15" s="38"/>
      <c r="M15" s="38"/>
      <c r="N15" s="38"/>
      <c r="O15" s="38"/>
      <c r="P15" s="38"/>
      <c r="Q15" s="38"/>
      <c r="R15" s="38"/>
      <c r="S15" s="37"/>
      <c r="T15" s="37"/>
      <c r="U15" s="37"/>
      <c r="V15" s="37"/>
      <c r="W15" s="37"/>
      <c r="X15" s="37"/>
      <c r="Y15" s="37"/>
      <c r="Z15" s="37"/>
      <c r="AA15" s="37"/>
      <c r="AB15" s="37"/>
      <c r="AC15" s="37"/>
      <c r="AD15" s="37"/>
      <c r="AE15" s="38"/>
    </row>
    <row r="16" ht="17.25" spans="2:31">
      <c r="B16" s="38"/>
      <c r="C16" s="38"/>
      <c r="D16" s="38"/>
      <c r="E16" s="38"/>
      <c r="F16" s="38"/>
      <c r="G16" s="38"/>
      <c r="H16" s="37"/>
      <c r="I16" s="38"/>
      <c r="J16" s="38"/>
      <c r="K16" s="38"/>
      <c r="L16" s="38"/>
      <c r="M16" s="38"/>
      <c r="N16" s="38"/>
      <c r="O16" s="38"/>
      <c r="P16" s="38"/>
      <c r="Q16" s="38"/>
      <c r="R16" s="38"/>
      <c r="S16" s="38"/>
      <c r="T16" s="38"/>
      <c r="U16" s="62"/>
      <c r="V16" s="62"/>
      <c r="W16" s="62"/>
      <c r="X16" s="62"/>
      <c r="Y16" s="62"/>
      <c r="Z16" s="62"/>
      <c r="AA16" s="38"/>
      <c r="AB16" s="38"/>
      <c r="AC16" s="38"/>
      <c r="AD16" s="38"/>
      <c r="AE16" s="38"/>
    </row>
    <row r="17" ht="17.25" spans="2:31">
      <c r="B17" s="38"/>
      <c r="C17" s="38"/>
      <c r="D17" s="38"/>
      <c r="E17" s="38"/>
      <c r="F17" s="38"/>
      <c r="G17" s="38"/>
      <c r="H17" s="37"/>
      <c r="I17" s="38"/>
      <c r="J17" s="38"/>
      <c r="K17" s="38"/>
      <c r="L17" s="38"/>
      <c r="M17" s="38"/>
      <c r="N17" s="38"/>
      <c r="O17" s="38"/>
      <c r="P17" s="38"/>
      <c r="Q17" s="38"/>
      <c r="R17" s="38"/>
      <c r="S17" s="38"/>
      <c r="T17" s="38"/>
      <c r="U17" s="62"/>
      <c r="V17" s="62"/>
      <c r="W17" s="62"/>
      <c r="X17" s="62"/>
      <c r="Y17" s="62"/>
      <c r="Z17" s="62"/>
      <c r="AA17" s="38"/>
      <c r="AB17" s="38"/>
      <c r="AC17" s="38"/>
      <c r="AD17" s="38"/>
      <c r="AE17" s="38"/>
    </row>
    <row r="18" ht="17.25" spans="2:31">
      <c r="B18" s="38"/>
      <c r="C18" s="38"/>
      <c r="D18" s="38"/>
      <c r="E18" s="38"/>
      <c r="F18" s="38"/>
      <c r="G18" s="38"/>
      <c r="H18" s="37"/>
      <c r="I18" s="38"/>
      <c r="J18" s="38"/>
      <c r="K18" s="38"/>
      <c r="L18" s="38"/>
      <c r="M18" s="38"/>
      <c r="N18" s="38"/>
      <c r="O18" s="38"/>
      <c r="P18" s="38"/>
      <c r="Q18" s="38"/>
      <c r="R18" s="38"/>
      <c r="S18" s="38"/>
      <c r="T18" s="38"/>
      <c r="U18" s="62"/>
      <c r="V18" s="62"/>
      <c r="W18" s="62"/>
      <c r="X18" s="62"/>
      <c r="Y18" s="62"/>
      <c r="Z18" s="62"/>
      <c r="AA18" s="38"/>
      <c r="AB18" s="38"/>
      <c r="AC18" s="38"/>
      <c r="AD18" s="38"/>
      <c r="AE18" s="38"/>
    </row>
    <row r="22" ht="18.75" spans="19:30">
      <c r="S22" s="5"/>
      <c r="T22" s="5"/>
      <c r="U22" s="5"/>
      <c r="V22" s="5"/>
      <c r="W22" s="5"/>
      <c r="X22" s="5"/>
      <c r="Y22" s="5"/>
      <c r="Z22" s="5"/>
      <c r="AA22" s="5"/>
      <c r="AB22" s="5"/>
      <c r="AC22" s="5"/>
      <c r="AD22" s="5"/>
    </row>
  </sheetData>
  <mergeCells count="34">
    <mergeCell ref="A1:AC1"/>
    <mergeCell ref="A2:AE2"/>
    <mergeCell ref="O4:Z4"/>
    <mergeCell ref="AA4:AE4"/>
    <mergeCell ref="P5:T5"/>
    <mergeCell ref="U5:Y5"/>
    <mergeCell ref="D6:E6"/>
    <mergeCell ref="F6:G6"/>
    <mergeCell ref="I6:J6"/>
    <mergeCell ref="K6:L6"/>
    <mergeCell ref="P6:Q6"/>
    <mergeCell ref="R6:S6"/>
    <mergeCell ref="U6:V6"/>
    <mergeCell ref="W6:X6"/>
    <mergeCell ref="AB6:AC6"/>
    <mergeCell ref="AD6:AE6"/>
    <mergeCell ref="B13:G13"/>
    <mergeCell ref="O13:AE13"/>
    <mergeCell ref="S14:AD14"/>
    <mergeCell ref="S15:AD15"/>
    <mergeCell ref="S22:AD22"/>
    <mergeCell ref="A4:A7"/>
    <mergeCell ref="B4:B7"/>
    <mergeCell ref="C4:C7"/>
    <mergeCell ref="H6:H7"/>
    <mergeCell ref="M6:M7"/>
    <mergeCell ref="N4:N7"/>
    <mergeCell ref="O5:O7"/>
    <mergeCell ref="T6:T7"/>
    <mergeCell ref="Y6:Y7"/>
    <mergeCell ref="Z5:Z7"/>
    <mergeCell ref="AA6:AA7"/>
    <mergeCell ref="D4:H5"/>
    <mergeCell ref="I4:M5"/>
  </mergeCells>
  <printOptions horizontalCentered="1"/>
  <pageMargins left="0" right="0" top="0.25" bottom="0.25" header="0" footer="0"/>
  <pageSetup paperSize="256" scale="37"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Kangatang</vt:lpstr>
      <vt:lpstr>Bieu chi tiết các hộ của thôn </vt:lpstr>
      <vt:lpstr>tong chi tiet thon</vt:lpstr>
      <vt:lpstr>tong hop cap thon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WPS_1747215500</cp:lastModifiedBy>
  <dcterms:created xsi:type="dcterms:W3CDTF">2024-07-10T02:47:00Z</dcterms:created>
  <dcterms:modified xsi:type="dcterms:W3CDTF">2025-07-14T04:20:16Z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A3E5060AFEC644B68A89D0E365211722_12</vt:lpwstr>
  </property>
  <property fmtid="{D5CDD505-2E9C-101B-9397-08002B2CF9AE}" pid="3" name="KSOProductBuildVer">
    <vt:lpwstr>1033-12.2.0.21931</vt:lpwstr>
  </property>
</Properties>
</file>